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0f4fc7cf8ec530e/Escritorio/"/>
    </mc:Choice>
  </mc:AlternateContent>
  <xr:revisionPtr revIDLastSave="0" documentId="8_{18F685B3-B6B0-4E2E-B925-9110BF6A551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Hoja1" sheetId="1" r:id="rId1"/>
  </sheets>
  <calcPr calcId="191029"/>
  <extLst>
    <ext uri="GoogleSheetsCustomDataVersion2">
      <go:sheetsCustomData xmlns:go="http://customooxmlschemas.google.com/" r:id="rId5" roundtripDataChecksum="Aa7w8uHdJ0B3r7t3n1DHE2GusfBxRPyRsXg4nLA0pCs=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H47" i="1"/>
  <c r="H30" i="1"/>
  <c r="H23" i="1"/>
  <c r="H56" i="1"/>
  <c r="H41" i="1"/>
  <c r="H39" i="1"/>
  <c r="H38" i="1"/>
  <c r="H42" i="1"/>
  <c r="H37" i="1"/>
  <c r="H44" i="1"/>
  <c r="H35" i="1"/>
  <c r="H50" i="1"/>
  <c r="H63" i="1"/>
  <c r="H52" i="1"/>
  <c r="H71" i="1"/>
  <c r="H43" i="1"/>
  <c r="H17" i="1"/>
  <c r="H10" i="1"/>
  <c r="H62" i="1"/>
  <c r="H54" i="1"/>
  <c r="H48" i="1"/>
  <c r="H20" i="1"/>
  <c r="H70" i="1"/>
  <c r="H19" i="1"/>
  <c r="H13" i="1"/>
  <c r="H72" i="1"/>
  <c r="H26" i="1"/>
  <c r="H24" i="1"/>
  <c r="H66" i="1"/>
  <c r="H22" i="1"/>
  <c r="H53" i="1"/>
  <c r="H15" i="1"/>
  <c r="H12" i="1"/>
  <c r="H31" i="1"/>
  <c r="H51" i="1"/>
  <c r="H27" i="1"/>
  <c r="H32" i="1"/>
  <c r="H58" i="1"/>
  <c r="H46" i="1"/>
  <c r="H21" i="1"/>
  <c r="H68" i="1"/>
  <c r="H69" i="1"/>
  <c r="H60" i="1"/>
  <c r="H49" i="1"/>
  <c r="H65" i="1"/>
  <c r="H34" i="1"/>
  <c r="H64" i="1"/>
  <c r="H57" i="1"/>
  <c r="H33" i="1"/>
  <c r="H25" i="1"/>
  <c r="H67" i="1"/>
  <c r="H14" i="1"/>
  <c r="H61" i="1"/>
  <c r="H55" i="1"/>
  <c r="H40" i="1"/>
  <c r="H18" i="1"/>
  <c r="H11" i="1"/>
  <c r="H28" i="1"/>
  <c r="H29" i="1"/>
  <c r="H16" i="1"/>
  <c r="H45" i="1"/>
  <c r="H36" i="1"/>
  <c r="H59" i="1"/>
</calcChain>
</file>

<file path=xl/sharedStrings.xml><?xml version="1.0" encoding="utf-8"?>
<sst xmlns="http://schemas.openxmlformats.org/spreadsheetml/2006/main" count="78" uniqueCount="78">
  <si>
    <t>TRIBUNAL 1</t>
  </si>
  <si>
    <t>Orden</t>
  </si>
  <si>
    <t>nºSort</t>
  </si>
  <si>
    <t>NOMBRE Y APELLIDOS</t>
  </si>
  <si>
    <t>1º ejer.</t>
  </si>
  <si>
    <t>2º ejer</t>
  </si>
  <si>
    <t>3º ejer</t>
  </si>
  <si>
    <t>4º ejer</t>
  </si>
  <si>
    <t>Suma</t>
  </si>
  <si>
    <t>Paula García Cubel</t>
  </si>
  <si>
    <t>Andrés Tobajas Mas</t>
  </si>
  <si>
    <t>Cristina María Tebar Soriano</t>
  </si>
  <si>
    <t>Inmaculada Diaz-Vieito Mateos</t>
  </si>
  <si>
    <t>Belén Hernando Tudela</t>
  </si>
  <si>
    <t>Lázaro Francisco Pi Cardenete</t>
  </si>
  <si>
    <t>Iñigo Fernando Ruiz Gallardón Utrera</t>
  </si>
  <si>
    <t>Esther Pineda Puig</t>
  </si>
  <si>
    <t>Gonzalo Lardiés Boned</t>
  </si>
  <si>
    <t>Paula del Camino García Canella</t>
  </si>
  <si>
    <t>Joaquín Hoyas Palacios</t>
  </si>
  <si>
    <t>Álvaro David Aranda Requena</t>
  </si>
  <si>
    <t>Sara López García</t>
  </si>
  <si>
    <t>César Monge del Val</t>
  </si>
  <si>
    <t>Gregorio Martín González</t>
  </si>
  <si>
    <t>Luis Álvarez Gracía</t>
  </si>
  <si>
    <t>María Rosa Amengual Ramis</t>
  </si>
  <si>
    <t>Claudia Vidal Tubau</t>
  </si>
  <si>
    <t>Julián Navas Zafra</t>
  </si>
  <si>
    <t>Laura Hernández Barandica</t>
  </si>
  <si>
    <t>Sara Carpena Costa</t>
  </si>
  <si>
    <t>Natalia Serrano Alegría</t>
  </si>
  <si>
    <t>María Malagón Serrano</t>
  </si>
  <si>
    <t>Juan María de Solas Rodríguez-Hermida</t>
  </si>
  <si>
    <t>María Echeverría Dópido</t>
  </si>
  <si>
    <t>José Manuel Riesco Marcos</t>
  </si>
  <si>
    <t>Jaume-Joan Bea Ballester</t>
  </si>
  <si>
    <t>Lara Roca Oms</t>
  </si>
  <si>
    <t>Jesús Dato Davia</t>
  </si>
  <si>
    <t>Claudia Barrera Ochoa</t>
  </si>
  <si>
    <t>Joan Canyelles Ferrer</t>
  </si>
  <si>
    <t>Berta Rodríguez Zapico</t>
  </si>
  <si>
    <t>Ana Graciela de la Esperanza Riesco</t>
  </si>
  <si>
    <t>Aurelio Ortilles Gracia</t>
  </si>
  <si>
    <t>Brenda Muro Manzanero</t>
  </si>
  <si>
    <t>Carlos Ferrer Montagud</t>
  </si>
  <si>
    <t>Lucía Munuera Rufas</t>
  </si>
  <si>
    <t>Carolina Albarracín Cerezo</t>
  </si>
  <si>
    <t>Beatriz Soler Aguilar</t>
  </si>
  <si>
    <t>Luis Escribano Mérida</t>
  </si>
  <si>
    <t>Antonio Garrido García</t>
  </si>
  <si>
    <t>Elena Gastón Enciso</t>
  </si>
  <si>
    <t>Tamara Menéndez Pelaez</t>
  </si>
  <si>
    <t>Ana María Alcázar Vega</t>
  </si>
  <si>
    <t>María Eulalia Ventura Juve</t>
  </si>
  <si>
    <t>Ricardo Laso Gibert</t>
  </si>
  <si>
    <t>Victoria Lara de Prado Cano</t>
  </si>
  <si>
    <t>Inés Gómez Recio</t>
  </si>
  <si>
    <t>Patricia Farrés Granados</t>
  </si>
  <si>
    <t>Pablo Barberá de Mazón</t>
  </si>
  <si>
    <t>Rocío Aznar Máñez</t>
  </si>
  <si>
    <t>Amaia Arandia Elizalde</t>
  </si>
  <si>
    <t>Cynthia Prieto García</t>
  </si>
  <si>
    <t>Matilde Espinosa Moral</t>
  </si>
  <si>
    <t>Manuel Jurado Puyana</t>
  </si>
  <si>
    <t>Tania Cuesta Elvira</t>
  </si>
  <si>
    <t>Marta García Ramos-Paúl</t>
  </si>
  <si>
    <t>Eugenia María Sánchez Divols Álvarez</t>
  </si>
  <si>
    <t>María Oteros González</t>
  </si>
  <si>
    <t>Pablo Bermúdez de Castro Cascón</t>
  </si>
  <si>
    <t xml:space="preserve">María del Rocío Guerrero de la Fuente </t>
  </si>
  <si>
    <t>Paula Ana Albiol Ballesteros</t>
  </si>
  <si>
    <t>Cristina Elices Muñoz de Dios</t>
  </si>
  <si>
    <t>ESTADISTICA TERCER EJERCICIO</t>
  </si>
  <si>
    <t>APROBADOS = 63</t>
  </si>
  <si>
    <t>NO APROBADOS 3º EJER.= 6</t>
  </si>
  <si>
    <t xml:space="preserve">APROBADOS TERCER EJERCICIO NOTARIAS POR ORDEN DE PUNTUACIÓN </t>
  </si>
  <si>
    <t>APROBADOS ACADEMIA = 4</t>
  </si>
  <si>
    <t>NO APROBADOS ACADEMIA=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</si>
</sst>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p_t_a"/>
  </numFmts>
  <fonts count="30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4"/>
      <color rgb="FFC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rgb="FFFF00FF"/>
      <name val="Arial"/>
    </font>
    <font>
      <sz val="11"/>
      <color rgb="FF000000"/>
      <name val="Times New Roman"/>
    </font>
    <font>
      <b/>
      <i/>
      <sz val="10"/>
      <color theme="1"/>
      <name val="Arial Black"/>
    </font>
    <font>
      <sz val="10"/>
      <name val="Arial"/>
    </font>
    <font>
      <b/>
      <sz val="10"/>
      <color rgb="FF990000"/>
      <name val="Arial"/>
    </font>
    <font>
      <b/>
      <sz val="10"/>
      <color rgb="FF980000"/>
      <name val="Arial"/>
    </font>
    <font>
      <b/>
      <sz val="10"/>
      <color theme="1"/>
      <name val="Arial"/>
    </font>
    <font>
      <b/>
      <i/>
      <sz val="10"/>
      <color theme="1"/>
      <name val="Arial Black"/>
    </font>
    <font>
      <b/>
      <sz val="10"/>
      <color rgb="FF990000"/>
      <name val="Arial"/>
    </font>
    <font>
      <b/>
      <sz val="10"/>
      <color rgb="FF980000"/>
      <name val="Arial"/>
    </font>
    <font>
      <b/>
      <i/>
      <u/>
      <sz val="10"/>
      <color rgb="FFDD0806"/>
      <name val="Arial"/>
    </font>
    <font>
      <b/>
      <i/>
      <u/>
      <sz val="10"/>
      <color theme="1"/>
      <name val="Arial"/>
    </font>
    <font>
      <b/>
      <sz val="10"/>
      <color rgb="FFDD0806"/>
      <name val="Arial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990000"/>
      <name val="Arial Narrow"/>
      <family val="2"/>
    </font>
    <font>
      <sz val="12"/>
      <color rgb="FF000000"/>
      <name val="Arial Narrow"/>
      <family val="2"/>
    </font>
    <font>
      <b/>
      <sz val="12"/>
      <color rgb="FF98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 vertical="center" wrapText="1"/>
    </xf>
    <xf numFmtId="164" fontId="6" fillId="2" borderId="0" xfId="0" applyNumberFormat="1" applyFont="1" applyFill="1"/>
    <xf numFmtId="164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/>
    <xf numFmtId="0" fontId="1" fillId="0" borderId="0" xfId="0" applyFont="1"/>
    <xf numFmtId="1" fontId="1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" fontId="7" fillId="0" borderId="0" xfId="0" applyNumberFormat="1" applyFont="1"/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left"/>
    </xf>
    <xf numFmtId="2" fontId="8" fillId="0" borderId="0" xfId="0" applyNumberFormat="1" applyFont="1"/>
    <xf numFmtId="164" fontId="8" fillId="0" borderId="0" xfId="0" applyNumberFormat="1" applyFont="1" applyAlignment="1">
      <alignment horizontal="center"/>
    </xf>
    <xf numFmtId="1" fontId="9" fillId="0" borderId="0" xfId="0" applyNumberFormat="1" applyFont="1"/>
    <xf numFmtId="2" fontId="10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1" fillId="0" borderId="0" xfId="0" applyNumberFormat="1" applyFont="1"/>
    <xf numFmtId="1" fontId="3" fillId="0" borderId="0" xfId="0" applyNumberFormat="1" applyFont="1" applyAlignment="1">
      <alignment horizontal="left"/>
    </xf>
    <xf numFmtId="164" fontId="8" fillId="0" borderId="0" xfId="0" applyNumberFormat="1" applyFont="1"/>
    <xf numFmtId="164" fontId="8" fillId="0" borderId="1" xfId="0" applyNumberFormat="1" applyFont="1" applyBorder="1"/>
    <xf numFmtId="164" fontId="20" fillId="0" borderId="0" xfId="0" applyNumberFormat="1" applyFont="1"/>
    <xf numFmtId="164" fontId="21" fillId="0" borderId="0" xfId="0" applyNumberFormat="1" applyFont="1"/>
    <xf numFmtId="164" fontId="2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1" fillId="0" borderId="0" xfId="0" applyNumberFormat="1" applyFont="1"/>
    <xf numFmtId="1" fontId="23" fillId="0" borderId="0" xfId="0" applyNumberFormat="1" applyFont="1" applyAlignment="1">
      <alignment horizontal="center"/>
    </xf>
    <xf numFmtId="1" fontId="23" fillId="4" borderId="0" xfId="0" applyNumberFormat="1" applyFont="1" applyFill="1" applyAlignment="1">
      <alignment horizontal="center"/>
    </xf>
    <xf numFmtId="1" fontId="7" fillId="4" borderId="0" xfId="0" applyNumberFormat="1" applyFont="1" applyFill="1" applyAlignment="1">
      <alignment horizontal="right"/>
    </xf>
    <xf numFmtId="1" fontId="7" fillId="4" borderId="0" xfId="0" applyNumberFormat="1" applyFont="1" applyFill="1"/>
    <xf numFmtId="2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left"/>
    </xf>
    <xf numFmtId="164" fontId="7" fillId="4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right"/>
    </xf>
    <xf numFmtId="1" fontId="1" fillId="4" borderId="0" xfId="0" applyNumberFormat="1" applyFont="1" applyFill="1" applyAlignment="1">
      <alignment horizontal="left"/>
    </xf>
    <xf numFmtId="2" fontId="1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left"/>
    </xf>
    <xf numFmtId="164" fontId="1" fillId="4" borderId="0" xfId="0" applyNumberFormat="1" applyFont="1" applyFill="1" applyAlignment="1">
      <alignment horizontal="center"/>
    </xf>
    <xf numFmtId="0" fontId="7" fillId="0" borderId="0" xfId="0" applyFont="1" applyAlignment="1">
      <alignment horizontal="right"/>
    </xf>
    <xf numFmtId="164" fontId="24" fillId="0" borderId="0" xfId="0" applyNumberFormat="1" applyFont="1"/>
    <xf numFmtId="164" fontId="8" fillId="0" borderId="5" xfId="0" applyNumberFormat="1" applyFont="1" applyBorder="1"/>
    <xf numFmtId="164" fontId="8" fillId="0" borderId="6" xfId="0" applyNumberFormat="1" applyFont="1" applyBorder="1"/>
    <xf numFmtId="164" fontId="12" fillId="0" borderId="2" xfId="0" applyNumberFormat="1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0" fillId="0" borderId="0" xfId="0"/>
    <xf numFmtId="0" fontId="13" fillId="0" borderId="6" xfId="0" applyFont="1" applyBorder="1"/>
    <xf numFmtId="164" fontId="25" fillId="0" borderId="5" xfId="0" applyNumberFormat="1" applyFont="1" applyBorder="1"/>
    <xf numFmtId="0" fontId="26" fillId="0" borderId="0" xfId="0" applyFont="1"/>
    <xf numFmtId="0" fontId="26" fillId="0" borderId="6" xfId="0" applyFont="1" applyBorder="1"/>
    <xf numFmtId="164" fontId="5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3" fillId="0" borderId="0" xfId="0" applyFont="1"/>
    <xf numFmtId="164" fontId="14" fillId="0" borderId="0" xfId="0" applyNumberFormat="1" applyFont="1"/>
    <xf numFmtId="164" fontId="15" fillId="0" borderId="0" xfId="0" applyNumberFormat="1" applyFont="1"/>
    <xf numFmtId="164" fontId="16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164" fontId="27" fillId="0" borderId="5" xfId="0" applyNumberFormat="1" applyFont="1" applyBorder="1"/>
    <xf numFmtId="0" fontId="28" fillId="0" borderId="0" xfId="0" applyFont="1"/>
    <xf numFmtId="164" fontId="29" fillId="0" borderId="5" xfId="0" applyNumberFormat="1" applyFont="1" applyBorder="1"/>
    <xf numFmtId="164" fontId="15" fillId="0" borderId="7" xfId="0" applyNumberFormat="1" applyFont="1" applyBorder="1"/>
    <xf numFmtId="0" fontId="0" fillId="0" borderId="8" xfId="0" applyBorder="1"/>
    <xf numFmtId="0" fontId="1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86"/>
  <sheetViews>
    <sheetView tabSelected="1" topLeftCell="A46" workbookViewId="0">
      <selection activeCell="J16" sqref="J16:M16"/>
    </sheetView>
  </sheetViews>
  <sheetFormatPr baseColWidth="10" defaultColWidth="12.59765625" defaultRowHeight="15" customHeight="1" x14ac:dyDescent="0.35"/>
  <cols>
    <col min="1" max="2" width="6.265625" customWidth="1"/>
    <col min="3" max="3" width="36.59765625" customWidth="1"/>
    <col min="4" max="4" width="7.3984375" customWidth="1"/>
    <col min="5" max="5" width="7.265625" customWidth="1"/>
    <col min="6" max="7" width="8" customWidth="1"/>
    <col min="8" max="8" width="8.86328125" customWidth="1"/>
    <col min="9" max="9" width="11.3984375" customWidth="1"/>
    <col min="10" max="10" width="59.1328125" customWidth="1"/>
    <col min="11" max="12" width="10" hidden="1" customWidth="1"/>
    <col min="13" max="13" width="30.3984375" hidden="1" customWidth="1"/>
    <col min="14" max="26" width="10" customWidth="1"/>
  </cols>
  <sheetData>
    <row r="1" spans="1:26" ht="12.7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4">
      <c r="A2" s="2"/>
      <c r="B2" s="3"/>
      <c r="C2" s="52" t="s">
        <v>75</v>
      </c>
      <c r="D2" s="52"/>
      <c r="E2" s="52"/>
      <c r="F2" s="52"/>
      <c r="G2" s="52"/>
      <c r="H2" s="5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5">
      <c r="A3" s="5"/>
      <c r="B3" s="5"/>
      <c r="C3" s="5"/>
      <c r="D3" s="5"/>
      <c r="E3" s="5"/>
      <c r="F3" s="5"/>
      <c r="G3" s="5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5">
      <c r="A4" s="5"/>
      <c r="B4" s="5"/>
      <c r="C4" s="5"/>
      <c r="D4" s="5"/>
      <c r="E4" s="5"/>
      <c r="F4" s="5"/>
      <c r="G4" s="5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5">
      <c r="A5" s="64" t="s">
        <v>0</v>
      </c>
      <c r="B5" s="59"/>
      <c r="C5" s="59"/>
      <c r="D5" s="59"/>
      <c r="E5" s="59"/>
      <c r="F5" s="59"/>
      <c r="G5" s="59"/>
      <c r="H5" s="5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35">
      <c r="A6" s="59"/>
      <c r="B6" s="59"/>
      <c r="C6" s="59"/>
      <c r="D6" s="59"/>
      <c r="E6" s="59"/>
      <c r="F6" s="59"/>
      <c r="G6" s="59"/>
      <c r="H6" s="5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4">
      <c r="A9" s="6" t="s">
        <v>1</v>
      </c>
      <c r="B9" s="6" t="s">
        <v>2</v>
      </c>
      <c r="C9" s="6" t="s">
        <v>3</v>
      </c>
      <c r="D9" s="7" t="s">
        <v>4</v>
      </c>
      <c r="E9" s="6" t="s">
        <v>5</v>
      </c>
      <c r="F9" s="8" t="s">
        <v>6</v>
      </c>
      <c r="G9" s="6" t="s">
        <v>7</v>
      </c>
      <c r="H9" s="8" t="s">
        <v>8</v>
      </c>
      <c r="I9" s="2"/>
      <c r="J9" s="29"/>
      <c r="K9" s="10"/>
      <c r="L9" s="13"/>
      <c r="M9" s="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4">
      <c r="A10" s="40">
        <v>1</v>
      </c>
      <c r="B10" s="41">
        <v>294</v>
      </c>
      <c r="C10" s="42" t="s">
        <v>54</v>
      </c>
      <c r="D10" s="43">
        <v>7</v>
      </c>
      <c r="E10" s="44">
        <v>7.2</v>
      </c>
      <c r="F10" s="44">
        <v>18.850000000000001</v>
      </c>
      <c r="G10" s="44"/>
      <c r="H10" s="45">
        <f t="shared" ref="H10:H41" si="0">SUM(D10+E10+F10+G10)</f>
        <v>33.049999999999997</v>
      </c>
      <c r="I10" s="2"/>
      <c r="J10" s="55" t="s">
        <v>72</v>
      </c>
      <c r="K10" s="56"/>
      <c r="L10" s="56"/>
      <c r="M10" s="5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4">
      <c r="A11" s="39">
        <f>SUM(A10+1)</f>
        <v>2</v>
      </c>
      <c r="B11" s="14">
        <v>24</v>
      </c>
      <c r="C11" s="10" t="s">
        <v>15</v>
      </c>
      <c r="D11" s="12">
        <v>7</v>
      </c>
      <c r="E11" s="13">
        <v>6.85</v>
      </c>
      <c r="F11" s="13">
        <v>16.8</v>
      </c>
      <c r="G11" s="13"/>
      <c r="H11" s="1">
        <f t="shared" si="0"/>
        <v>30.65</v>
      </c>
      <c r="I11" s="2"/>
      <c r="J11" s="58"/>
      <c r="K11" s="59"/>
      <c r="L11" s="59"/>
      <c r="M11" s="6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4">
      <c r="A12" s="39">
        <f t="shared" ref="A12:A72" si="1">SUM(A11+1)</f>
        <v>3</v>
      </c>
      <c r="B12" s="17">
        <v>187</v>
      </c>
      <c r="C12" s="16" t="s">
        <v>39</v>
      </c>
      <c r="D12" s="18">
        <v>7</v>
      </c>
      <c r="E12" s="19">
        <v>6</v>
      </c>
      <c r="F12" s="19">
        <v>17.45</v>
      </c>
      <c r="G12" s="19"/>
      <c r="H12" s="20">
        <f t="shared" si="0"/>
        <v>30.45</v>
      </c>
      <c r="I12" s="2"/>
      <c r="J12" s="53"/>
      <c r="K12" s="32"/>
      <c r="L12" s="32"/>
      <c r="M12" s="5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4">
      <c r="A13" s="39">
        <f t="shared" si="1"/>
        <v>4</v>
      </c>
      <c r="B13" s="17">
        <v>253</v>
      </c>
      <c r="C13" s="16" t="s">
        <v>47</v>
      </c>
      <c r="D13" s="18">
        <v>7</v>
      </c>
      <c r="E13" s="19">
        <v>7</v>
      </c>
      <c r="F13" s="19">
        <v>16.45</v>
      </c>
      <c r="G13" s="19"/>
      <c r="H13" s="20">
        <f t="shared" si="0"/>
        <v>30.45</v>
      </c>
      <c r="I13" s="15"/>
      <c r="J13" s="61" t="s">
        <v>73</v>
      </c>
      <c r="K13" s="62"/>
      <c r="L13" s="62"/>
      <c r="M13" s="6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4">
      <c r="A14" s="39">
        <f t="shared" si="1"/>
        <v>5</v>
      </c>
      <c r="B14" s="17">
        <v>53</v>
      </c>
      <c r="C14" s="16" t="s">
        <v>20</v>
      </c>
      <c r="D14" s="18">
        <v>6.45</v>
      </c>
      <c r="E14" s="13">
        <v>5.3</v>
      </c>
      <c r="F14" s="13">
        <v>17.899999999999999</v>
      </c>
      <c r="G14" s="13"/>
      <c r="H14" s="20">
        <f t="shared" si="0"/>
        <v>29.65</v>
      </c>
      <c r="I14" s="15"/>
      <c r="J14" s="61" t="s">
        <v>74</v>
      </c>
      <c r="K14" s="62"/>
      <c r="L14" s="62"/>
      <c r="M14" s="6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4">
      <c r="A15" s="39">
        <f t="shared" si="1"/>
        <v>6</v>
      </c>
      <c r="B15" s="17">
        <v>196</v>
      </c>
      <c r="C15" s="16" t="s">
        <v>40</v>
      </c>
      <c r="D15" s="18">
        <v>6.7</v>
      </c>
      <c r="E15" s="19">
        <v>7.3</v>
      </c>
      <c r="F15" s="19">
        <v>15.45</v>
      </c>
      <c r="G15" s="19"/>
      <c r="H15" s="20">
        <f t="shared" si="0"/>
        <v>29.45</v>
      </c>
      <c r="I15" s="15"/>
      <c r="J15" s="74" t="s">
        <v>76</v>
      </c>
      <c r="K15" s="75"/>
      <c r="L15" s="75"/>
      <c r="M15" s="6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4">
      <c r="A16" s="40">
        <f t="shared" si="1"/>
        <v>7</v>
      </c>
      <c r="B16" s="46">
        <v>12</v>
      </c>
      <c r="C16" s="47" t="s">
        <v>12</v>
      </c>
      <c r="D16" s="48">
        <v>7</v>
      </c>
      <c r="E16" s="49">
        <v>7</v>
      </c>
      <c r="F16" s="49">
        <v>14.85</v>
      </c>
      <c r="G16" s="49"/>
      <c r="H16" s="50">
        <f t="shared" si="0"/>
        <v>28.85</v>
      </c>
      <c r="I16" s="15"/>
      <c r="J16" s="76" t="s">
        <v>77</v>
      </c>
      <c r="K16" s="75"/>
      <c r="L16" s="75"/>
      <c r="M16" s="6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4">
      <c r="A17" s="39">
        <f t="shared" si="1"/>
        <v>8</v>
      </c>
      <c r="B17" s="17">
        <v>299</v>
      </c>
      <c r="C17" s="16" t="s">
        <v>55</v>
      </c>
      <c r="D17" s="18">
        <v>7.3</v>
      </c>
      <c r="E17" s="19">
        <v>7.25</v>
      </c>
      <c r="F17" s="19">
        <v>14.2</v>
      </c>
      <c r="G17" s="19"/>
      <c r="H17" s="20">
        <f t="shared" si="0"/>
        <v>28.75</v>
      </c>
      <c r="I17" s="15"/>
      <c r="J17" s="77"/>
      <c r="K17" s="78"/>
      <c r="L17" s="78"/>
      <c r="M17" s="7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4">
      <c r="A18" s="39">
        <f t="shared" si="1"/>
        <v>9</v>
      </c>
      <c r="B18" s="14">
        <v>28</v>
      </c>
      <c r="C18" s="10" t="s">
        <v>16</v>
      </c>
      <c r="D18" s="12">
        <v>5.2</v>
      </c>
      <c r="E18" s="13">
        <v>7</v>
      </c>
      <c r="F18" s="13">
        <v>16.25</v>
      </c>
      <c r="G18" s="13"/>
      <c r="H18" s="1">
        <f t="shared" si="0"/>
        <v>28.45</v>
      </c>
      <c r="I18" s="15"/>
      <c r="J18" s="32"/>
      <c r="K18" s="32"/>
      <c r="L18" s="32"/>
      <c r="M18" s="3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4">
      <c r="A19" s="39">
        <f t="shared" si="1"/>
        <v>10</v>
      </c>
      <c r="B19" s="17">
        <v>254</v>
      </c>
      <c r="C19" s="16" t="s">
        <v>48</v>
      </c>
      <c r="D19" s="18">
        <v>7</v>
      </c>
      <c r="E19" s="19">
        <v>7.35</v>
      </c>
      <c r="F19" s="19">
        <v>13.35</v>
      </c>
      <c r="G19" s="19"/>
      <c r="H19" s="20">
        <f t="shared" si="0"/>
        <v>27.7</v>
      </c>
      <c r="I19" s="15"/>
      <c r="J19" s="69"/>
      <c r="K19" s="59"/>
      <c r="L19" s="59"/>
      <c r="M19" s="6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4">
      <c r="A20" s="39">
        <f t="shared" si="1"/>
        <v>11</v>
      </c>
      <c r="B20" s="17">
        <v>272</v>
      </c>
      <c r="C20" s="16" t="s">
        <v>50</v>
      </c>
      <c r="D20" s="18">
        <v>7</v>
      </c>
      <c r="E20" s="19">
        <v>5.12</v>
      </c>
      <c r="F20" s="19">
        <v>15.25</v>
      </c>
      <c r="G20" s="19"/>
      <c r="H20" s="20">
        <f t="shared" si="0"/>
        <v>27.37</v>
      </c>
      <c r="I20" s="15"/>
      <c r="J20" s="69"/>
      <c r="K20" s="59"/>
      <c r="L20" s="59"/>
      <c r="M20" s="6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4">
      <c r="A21" s="39">
        <f t="shared" si="1"/>
        <v>12</v>
      </c>
      <c r="B21" s="17">
        <v>130</v>
      </c>
      <c r="C21" s="27" t="s">
        <v>32</v>
      </c>
      <c r="D21" s="18">
        <v>6.5</v>
      </c>
      <c r="E21" s="19">
        <v>6.9</v>
      </c>
      <c r="F21" s="19">
        <v>13.2</v>
      </c>
      <c r="G21" s="19"/>
      <c r="H21" s="20">
        <f t="shared" si="0"/>
        <v>26.6</v>
      </c>
      <c r="I21" s="15"/>
      <c r="J21" s="69"/>
      <c r="K21" s="59"/>
      <c r="L21" s="59"/>
      <c r="M21" s="6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4">
      <c r="A22" s="39">
        <f t="shared" si="1"/>
        <v>13</v>
      </c>
      <c r="B22" s="17">
        <v>217</v>
      </c>
      <c r="C22" s="16" t="s">
        <v>42</v>
      </c>
      <c r="D22" s="18">
        <v>7</v>
      </c>
      <c r="E22" s="19">
        <v>6.6</v>
      </c>
      <c r="F22" s="19">
        <v>12.8</v>
      </c>
      <c r="G22" s="19"/>
      <c r="H22" s="20">
        <f t="shared" si="0"/>
        <v>26.4</v>
      </c>
      <c r="I22" s="15"/>
      <c r="J22" s="69"/>
      <c r="K22" s="59"/>
      <c r="L22" s="59"/>
      <c r="M22" s="6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4">
      <c r="A23" s="39">
        <f t="shared" si="1"/>
        <v>14</v>
      </c>
      <c r="B23" s="14">
        <v>394</v>
      </c>
      <c r="C23" s="16" t="s">
        <v>69</v>
      </c>
      <c r="D23" s="12">
        <v>7.2</v>
      </c>
      <c r="E23" s="13">
        <v>7.3</v>
      </c>
      <c r="F23" s="13">
        <v>11.9</v>
      </c>
      <c r="G23" s="13"/>
      <c r="H23" s="20">
        <f t="shared" si="0"/>
        <v>26.4</v>
      </c>
      <c r="I23" s="15"/>
      <c r="J23" s="22"/>
      <c r="K23" s="22"/>
      <c r="L23" s="32"/>
      <c r="M23" s="3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4">
      <c r="A24" s="39">
        <f t="shared" si="1"/>
        <v>15</v>
      </c>
      <c r="B24" s="17">
        <v>234</v>
      </c>
      <c r="C24" s="16" t="s">
        <v>44</v>
      </c>
      <c r="D24" s="18">
        <v>6</v>
      </c>
      <c r="E24" s="19">
        <v>6.2</v>
      </c>
      <c r="F24" s="19">
        <v>14.15</v>
      </c>
      <c r="G24" s="19"/>
      <c r="H24" s="20">
        <f t="shared" si="0"/>
        <v>26.35</v>
      </c>
      <c r="I24" s="15"/>
      <c r="J24" s="22"/>
      <c r="K24" s="22"/>
      <c r="L24" s="32"/>
      <c r="M24" s="3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4">
      <c r="A25" s="39">
        <f t="shared" si="1"/>
        <v>16</v>
      </c>
      <c r="B25" s="17">
        <v>56</v>
      </c>
      <c r="C25" s="16" t="s">
        <v>22</v>
      </c>
      <c r="D25" s="18">
        <v>6.3</v>
      </c>
      <c r="E25" s="13">
        <v>7.3</v>
      </c>
      <c r="F25" s="13">
        <v>12.55</v>
      </c>
      <c r="G25" s="13"/>
      <c r="H25" s="20">
        <f t="shared" si="0"/>
        <v>26.15</v>
      </c>
      <c r="I25" s="15"/>
      <c r="J25" s="29"/>
      <c r="K25" s="10"/>
      <c r="L25" s="13"/>
      <c r="M25" s="1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4">
      <c r="A26" s="39">
        <f t="shared" si="1"/>
        <v>17</v>
      </c>
      <c r="B26" s="17">
        <v>237</v>
      </c>
      <c r="C26" s="16" t="s">
        <v>45</v>
      </c>
      <c r="D26" s="18">
        <v>7.2</v>
      </c>
      <c r="E26" s="19">
        <v>7.1</v>
      </c>
      <c r="F26" s="19">
        <v>11.8</v>
      </c>
      <c r="G26" s="19"/>
      <c r="H26" s="20">
        <f t="shared" si="0"/>
        <v>26.1</v>
      </c>
      <c r="I26" s="1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4">
      <c r="A27" s="39">
        <f t="shared" si="1"/>
        <v>18</v>
      </c>
      <c r="B27" s="17">
        <v>166</v>
      </c>
      <c r="C27" s="16" t="s">
        <v>36</v>
      </c>
      <c r="D27" s="18">
        <v>7.3</v>
      </c>
      <c r="E27" s="19">
        <v>7</v>
      </c>
      <c r="F27" s="19">
        <v>11.1</v>
      </c>
      <c r="G27" s="19"/>
      <c r="H27" s="20">
        <f t="shared" si="0"/>
        <v>25.4</v>
      </c>
      <c r="I27" s="1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4">
      <c r="A28" s="39">
        <f t="shared" si="1"/>
        <v>19</v>
      </c>
      <c r="B28" s="14">
        <v>22</v>
      </c>
      <c r="C28" s="16" t="s">
        <v>14</v>
      </c>
      <c r="D28" s="12">
        <v>7</v>
      </c>
      <c r="E28" s="13">
        <v>6.45</v>
      </c>
      <c r="F28" s="13">
        <v>11.75</v>
      </c>
      <c r="G28" s="13"/>
      <c r="H28" s="1">
        <f t="shared" si="0"/>
        <v>25.2</v>
      </c>
      <c r="I28" s="1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4">
      <c r="A29" s="39">
        <f t="shared" si="1"/>
        <v>20</v>
      </c>
      <c r="B29" s="14">
        <v>19</v>
      </c>
      <c r="C29" s="10" t="s">
        <v>13</v>
      </c>
      <c r="D29" s="12">
        <v>7</v>
      </c>
      <c r="E29" s="13">
        <v>5.2</v>
      </c>
      <c r="F29" s="13">
        <v>12.9</v>
      </c>
      <c r="G29" s="13"/>
      <c r="H29" s="1">
        <f t="shared" si="0"/>
        <v>25.1</v>
      </c>
      <c r="I29" s="1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4">
      <c r="A30" s="39">
        <f t="shared" si="1"/>
        <v>21</v>
      </c>
      <c r="B30" s="14">
        <v>414</v>
      </c>
      <c r="C30" s="16" t="s">
        <v>70</v>
      </c>
      <c r="D30" s="12">
        <v>7.2</v>
      </c>
      <c r="E30" s="13">
        <v>7.05</v>
      </c>
      <c r="F30" s="13">
        <v>10.8</v>
      </c>
      <c r="G30" s="13"/>
      <c r="H30" s="20">
        <f t="shared" si="0"/>
        <v>25.05</v>
      </c>
      <c r="I30" s="1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4">
      <c r="A31" s="39">
        <f t="shared" si="1"/>
        <v>22</v>
      </c>
      <c r="B31" s="17">
        <v>184</v>
      </c>
      <c r="C31" s="16" t="s">
        <v>38</v>
      </c>
      <c r="D31" s="18">
        <v>6.8</v>
      </c>
      <c r="E31" s="19">
        <v>6.8</v>
      </c>
      <c r="F31" s="19">
        <v>11.05</v>
      </c>
      <c r="G31" s="19"/>
      <c r="H31" s="20">
        <f t="shared" si="0"/>
        <v>24.65</v>
      </c>
      <c r="I31" s="1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4">
      <c r="A32" s="39">
        <f t="shared" si="1"/>
        <v>23</v>
      </c>
      <c r="B32" s="14">
        <v>148</v>
      </c>
      <c r="C32" s="16" t="s">
        <v>35</v>
      </c>
      <c r="D32" s="12">
        <v>5.3</v>
      </c>
      <c r="E32" s="13">
        <v>5.0999999999999996</v>
      </c>
      <c r="F32" s="13">
        <v>14.1</v>
      </c>
      <c r="G32" s="13"/>
      <c r="H32" s="20">
        <f t="shared" si="0"/>
        <v>24.5</v>
      </c>
      <c r="I32" s="1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4">
      <c r="A33" s="39">
        <f t="shared" si="1"/>
        <v>24</v>
      </c>
      <c r="B33" s="17">
        <v>66</v>
      </c>
      <c r="C33" s="16" t="s">
        <v>23</v>
      </c>
      <c r="D33" s="18">
        <v>5.3</v>
      </c>
      <c r="E33" s="13">
        <v>6.35</v>
      </c>
      <c r="F33" s="13">
        <v>12.6</v>
      </c>
      <c r="G33" s="13"/>
      <c r="H33" s="20">
        <f t="shared" si="0"/>
        <v>24.25</v>
      </c>
      <c r="I33" s="1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4">
      <c r="A34" s="39">
        <f t="shared" si="1"/>
        <v>25</v>
      </c>
      <c r="B34" s="17">
        <v>99</v>
      </c>
      <c r="C34" s="16" t="s">
        <v>26</v>
      </c>
      <c r="D34" s="18">
        <v>6.8</v>
      </c>
      <c r="E34" s="19">
        <v>7</v>
      </c>
      <c r="F34" s="19">
        <v>10.25</v>
      </c>
      <c r="G34" s="19"/>
      <c r="H34" s="20">
        <f t="shared" si="0"/>
        <v>24.05</v>
      </c>
      <c r="I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4">
      <c r="A35" s="39">
        <f t="shared" si="1"/>
        <v>26</v>
      </c>
      <c r="B35" s="14">
        <v>350</v>
      </c>
      <c r="C35" s="16" t="s">
        <v>61</v>
      </c>
      <c r="D35" s="12">
        <v>5.85</v>
      </c>
      <c r="E35" s="13">
        <v>5.45</v>
      </c>
      <c r="F35" s="13">
        <v>12.55</v>
      </c>
      <c r="G35" s="13"/>
      <c r="H35" s="20">
        <f t="shared" si="0"/>
        <v>23.85</v>
      </c>
      <c r="I35" s="1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4">
      <c r="A36" s="39">
        <f t="shared" si="1"/>
        <v>27</v>
      </c>
      <c r="B36" s="51">
        <v>6</v>
      </c>
      <c r="C36" s="11" t="s">
        <v>10</v>
      </c>
      <c r="D36" s="12">
        <v>5.6</v>
      </c>
      <c r="E36" s="13">
        <v>5</v>
      </c>
      <c r="F36" s="13">
        <v>12.85</v>
      </c>
      <c r="G36" s="13"/>
      <c r="H36" s="1">
        <f t="shared" si="0"/>
        <v>23.45</v>
      </c>
      <c r="I36" s="1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4">
      <c r="A37" s="39">
        <f t="shared" si="1"/>
        <v>28</v>
      </c>
      <c r="B37" s="14">
        <v>352</v>
      </c>
      <c r="C37" s="16" t="s">
        <v>63</v>
      </c>
      <c r="D37" s="12">
        <v>5.6</v>
      </c>
      <c r="E37" s="13">
        <v>5.3</v>
      </c>
      <c r="F37" s="13">
        <v>12.5</v>
      </c>
      <c r="G37" s="13"/>
      <c r="H37" s="20">
        <f t="shared" si="0"/>
        <v>23.4</v>
      </c>
      <c r="I37" s="1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4">
      <c r="A38" s="39">
        <f t="shared" si="1"/>
        <v>29</v>
      </c>
      <c r="B38" s="17">
        <v>358</v>
      </c>
      <c r="C38" s="16" t="s">
        <v>65</v>
      </c>
      <c r="D38" s="18">
        <v>6.5</v>
      </c>
      <c r="E38" s="19">
        <v>5</v>
      </c>
      <c r="F38" s="19">
        <v>11.75</v>
      </c>
      <c r="G38" s="19"/>
      <c r="H38" s="20">
        <f t="shared" si="0"/>
        <v>23.25</v>
      </c>
      <c r="I38" s="1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4">
      <c r="A39" s="39">
        <f t="shared" si="1"/>
        <v>30</v>
      </c>
      <c r="B39" s="17">
        <v>359</v>
      </c>
      <c r="C39" s="16" t="s">
        <v>66</v>
      </c>
      <c r="D39" s="18">
        <v>6.15</v>
      </c>
      <c r="E39" s="19">
        <v>5.6</v>
      </c>
      <c r="F39" s="19">
        <v>11.3</v>
      </c>
      <c r="G39" s="19"/>
      <c r="H39" s="20">
        <f t="shared" si="0"/>
        <v>23.05</v>
      </c>
      <c r="I39" s="1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4">
      <c r="A40" s="39">
        <f t="shared" si="1"/>
        <v>31</v>
      </c>
      <c r="B40" s="17">
        <v>37</v>
      </c>
      <c r="C40" s="16" t="s">
        <v>17</v>
      </c>
      <c r="D40" s="18">
        <v>7</v>
      </c>
      <c r="E40" s="19">
        <v>5.0999999999999996</v>
      </c>
      <c r="F40" s="19">
        <v>10.8</v>
      </c>
      <c r="G40" s="19"/>
      <c r="H40" s="20">
        <f t="shared" si="0"/>
        <v>22.9</v>
      </c>
      <c r="I40" s="1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4">
      <c r="A41" s="39">
        <f t="shared" si="1"/>
        <v>32</v>
      </c>
      <c r="B41" s="17">
        <v>362</v>
      </c>
      <c r="C41" s="16" t="s">
        <v>67</v>
      </c>
      <c r="D41" s="18">
        <v>6.9</v>
      </c>
      <c r="E41" s="19">
        <v>6.5</v>
      </c>
      <c r="F41" s="19">
        <v>9.5</v>
      </c>
      <c r="G41" s="19"/>
      <c r="H41" s="20">
        <f t="shared" si="0"/>
        <v>22.9</v>
      </c>
      <c r="I41" s="1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4">
      <c r="A42" s="39">
        <f t="shared" si="1"/>
        <v>33</v>
      </c>
      <c r="B42" s="17">
        <v>354</v>
      </c>
      <c r="C42" s="16" t="s">
        <v>64</v>
      </c>
      <c r="D42" s="18">
        <v>5.7</v>
      </c>
      <c r="E42" s="19">
        <v>5.4</v>
      </c>
      <c r="F42" s="19">
        <v>11.65</v>
      </c>
      <c r="G42" s="19"/>
      <c r="H42" s="20">
        <f t="shared" ref="H42:H72" si="2">SUM(D42+E42+F42+G42)</f>
        <v>22.75</v>
      </c>
      <c r="I42" s="1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4">
      <c r="A43" s="39">
        <f t="shared" si="1"/>
        <v>34</v>
      </c>
      <c r="B43" s="17">
        <v>302</v>
      </c>
      <c r="C43" s="16" t="s">
        <v>56</v>
      </c>
      <c r="D43" s="18">
        <v>5.0999999999999996</v>
      </c>
      <c r="E43" s="19">
        <v>5</v>
      </c>
      <c r="F43" s="19">
        <v>12</v>
      </c>
      <c r="G43" s="19"/>
      <c r="H43" s="20">
        <f t="shared" si="2"/>
        <v>22.1</v>
      </c>
      <c r="I43" s="1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4">
      <c r="A44" s="39">
        <f t="shared" si="1"/>
        <v>35</v>
      </c>
      <c r="B44" s="14">
        <v>351</v>
      </c>
      <c r="C44" s="16" t="s">
        <v>62</v>
      </c>
      <c r="D44" s="12">
        <v>6.7</v>
      </c>
      <c r="E44" s="13">
        <v>5.35</v>
      </c>
      <c r="F44" s="13">
        <v>9.9499999999999993</v>
      </c>
      <c r="G44" s="13"/>
      <c r="H44" s="20">
        <f t="shared" si="2"/>
        <v>22</v>
      </c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4">
      <c r="A45" s="39">
        <f t="shared" si="1"/>
        <v>36</v>
      </c>
      <c r="B45" s="14">
        <v>8</v>
      </c>
      <c r="C45" s="16" t="s">
        <v>11</v>
      </c>
      <c r="D45" s="12">
        <v>6.9</v>
      </c>
      <c r="E45" s="13">
        <v>5.2</v>
      </c>
      <c r="F45" s="13">
        <v>9.85</v>
      </c>
      <c r="G45" s="13"/>
      <c r="H45" s="20">
        <f t="shared" si="2"/>
        <v>21.950000000000003</v>
      </c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4">
      <c r="A46" s="39">
        <f t="shared" si="1"/>
        <v>37</v>
      </c>
      <c r="B46" s="17">
        <v>138</v>
      </c>
      <c r="C46" s="27" t="s">
        <v>33</v>
      </c>
      <c r="D46" s="18">
        <v>5.35</v>
      </c>
      <c r="E46" s="19">
        <v>6.3</v>
      </c>
      <c r="F46" s="19">
        <v>10.25</v>
      </c>
      <c r="G46" s="19"/>
      <c r="H46" s="20">
        <f t="shared" si="2"/>
        <v>21.9</v>
      </c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4">
      <c r="A47" s="39">
        <f t="shared" si="1"/>
        <v>38</v>
      </c>
      <c r="B47" s="14">
        <v>417</v>
      </c>
      <c r="C47" s="16" t="s">
        <v>71</v>
      </c>
      <c r="D47" s="12">
        <v>6.25</v>
      </c>
      <c r="E47" s="13">
        <v>5.3</v>
      </c>
      <c r="F47" s="13">
        <v>10.25</v>
      </c>
      <c r="G47" s="13"/>
      <c r="H47" s="20">
        <f t="shared" si="2"/>
        <v>21.8</v>
      </c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4">
      <c r="A48" s="39">
        <f t="shared" si="1"/>
        <v>39</v>
      </c>
      <c r="B48" s="17">
        <v>273</v>
      </c>
      <c r="C48" s="16" t="s">
        <v>51</v>
      </c>
      <c r="D48" s="18">
        <v>5</v>
      </c>
      <c r="E48" s="19">
        <v>5.0999999999999996</v>
      </c>
      <c r="F48" s="19">
        <v>11.6</v>
      </c>
      <c r="G48" s="19"/>
      <c r="H48" s="20">
        <f t="shared" si="2"/>
        <v>21.7</v>
      </c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4">
      <c r="A49" s="39">
        <f t="shared" si="1"/>
        <v>40</v>
      </c>
      <c r="B49" s="17">
        <v>104</v>
      </c>
      <c r="C49" s="16" t="s">
        <v>28</v>
      </c>
      <c r="D49" s="18">
        <v>5.25</v>
      </c>
      <c r="E49" s="19">
        <v>5</v>
      </c>
      <c r="F49" s="19">
        <v>11.4</v>
      </c>
      <c r="G49" s="19"/>
      <c r="H49" s="20">
        <f t="shared" si="2"/>
        <v>21.65</v>
      </c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4">
      <c r="A50" s="39">
        <f t="shared" si="1"/>
        <v>41</v>
      </c>
      <c r="B50" s="17">
        <v>340</v>
      </c>
      <c r="C50" s="16" t="s">
        <v>60</v>
      </c>
      <c r="D50" s="18">
        <v>5.7</v>
      </c>
      <c r="E50" s="19">
        <v>5</v>
      </c>
      <c r="F50" s="19">
        <v>10.65</v>
      </c>
      <c r="G50" s="19"/>
      <c r="H50" s="20">
        <f t="shared" si="2"/>
        <v>21.35</v>
      </c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4">
      <c r="A51" s="39">
        <f t="shared" si="1"/>
        <v>42</v>
      </c>
      <c r="B51" s="17">
        <v>183</v>
      </c>
      <c r="C51" s="16" t="s">
        <v>37</v>
      </c>
      <c r="D51" s="18">
        <v>5.85</v>
      </c>
      <c r="E51" s="19">
        <v>5.9</v>
      </c>
      <c r="F51" s="19">
        <v>9.3000000000000007</v>
      </c>
      <c r="G51" s="19"/>
      <c r="H51" s="20">
        <f t="shared" si="2"/>
        <v>21.05</v>
      </c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4">
      <c r="A52" s="39">
        <f t="shared" si="1"/>
        <v>43</v>
      </c>
      <c r="B52" s="17">
        <v>311</v>
      </c>
      <c r="C52" s="16" t="s">
        <v>58</v>
      </c>
      <c r="D52" s="18">
        <v>5.15</v>
      </c>
      <c r="E52" s="19">
        <v>6.1</v>
      </c>
      <c r="F52" s="19">
        <v>9.4499999999999993</v>
      </c>
      <c r="G52" s="28"/>
      <c r="H52" s="20">
        <f t="shared" si="2"/>
        <v>20.7</v>
      </c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4">
      <c r="A53" s="39">
        <f t="shared" si="1"/>
        <v>44</v>
      </c>
      <c r="B53" s="17">
        <v>201</v>
      </c>
      <c r="C53" s="16" t="s">
        <v>41</v>
      </c>
      <c r="D53" s="18">
        <v>5.9</v>
      </c>
      <c r="E53" s="19">
        <v>5</v>
      </c>
      <c r="F53" s="19">
        <v>9.6</v>
      </c>
      <c r="G53" s="19"/>
      <c r="H53" s="20">
        <f t="shared" si="2"/>
        <v>20.5</v>
      </c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4">
      <c r="A54" s="39">
        <f t="shared" si="1"/>
        <v>45</v>
      </c>
      <c r="B54" s="17">
        <v>287</v>
      </c>
      <c r="C54" s="16" t="s">
        <v>52</v>
      </c>
      <c r="D54" s="18">
        <v>6</v>
      </c>
      <c r="E54" s="19">
        <v>5</v>
      </c>
      <c r="F54" s="19">
        <v>9.3000000000000007</v>
      </c>
      <c r="G54" s="19"/>
      <c r="H54" s="20">
        <f t="shared" si="2"/>
        <v>20.3</v>
      </c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4">
      <c r="A55" s="40">
        <f t="shared" si="1"/>
        <v>46</v>
      </c>
      <c r="B55" s="41">
        <v>41</v>
      </c>
      <c r="C55" s="42" t="s">
        <v>18</v>
      </c>
      <c r="D55" s="43">
        <v>5</v>
      </c>
      <c r="E55" s="44">
        <v>5.0999999999999996</v>
      </c>
      <c r="F55" s="44">
        <v>10.199999999999999</v>
      </c>
      <c r="G55" s="44"/>
      <c r="H55" s="45">
        <f t="shared" si="2"/>
        <v>20.299999999999997</v>
      </c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4">
      <c r="A56" s="39">
        <f t="shared" si="1"/>
        <v>47</v>
      </c>
      <c r="B56" s="14">
        <v>377</v>
      </c>
      <c r="C56" s="16" t="s">
        <v>68</v>
      </c>
      <c r="D56" s="12">
        <v>5.9</v>
      </c>
      <c r="E56" s="13">
        <v>5</v>
      </c>
      <c r="F56" s="13">
        <v>9.1999999999999993</v>
      </c>
      <c r="G56" s="13"/>
      <c r="H56" s="20">
        <f t="shared" si="2"/>
        <v>20.100000000000001</v>
      </c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4">
      <c r="A57" s="39">
        <f t="shared" si="1"/>
        <v>48</v>
      </c>
      <c r="B57" s="17">
        <v>73</v>
      </c>
      <c r="C57" s="16" t="s">
        <v>24</v>
      </c>
      <c r="D57" s="12">
        <v>5.01</v>
      </c>
      <c r="E57" s="13">
        <v>5.0999999999999996</v>
      </c>
      <c r="F57" s="13">
        <v>9.8000000000000007</v>
      </c>
      <c r="G57" s="13"/>
      <c r="H57" s="20">
        <f t="shared" si="2"/>
        <v>19.91</v>
      </c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4">
      <c r="A58" s="39">
        <f t="shared" si="1"/>
        <v>49</v>
      </c>
      <c r="B58" s="14">
        <v>143</v>
      </c>
      <c r="C58" s="16" t="s">
        <v>34</v>
      </c>
      <c r="D58" s="12">
        <v>6.6</v>
      </c>
      <c r="E58" s="13">
        <v>6.95</v>
      </c>
      <c r="F58" s="13">
        <v>5</v>
      </c>
      <c r="G58" s="13"/>
      <c r="H58" s="20">
        <f t="shared" si="2"/>
        <v>18.55</v>
      </c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4">
      <c r="A59" s="39">
        <f t="shared" si="1"/>
        <v>50</v>
      </c>
      <c r="B59" s="14">
        <v>1</v>
      </c>
      <c r="C59" s="16" t="s">
        <v>9</v>
      </c>
      <c r="D59" s="12">
        <v>6.45</v>
      </c>
      <c r="E59" s="13">
        <v>6.5</v>
      </c>
      <c r="F59" s="13">
        <v>5</v>
      </c>
      <c r="G59" s="13"/>
      <c r="H59" s="20">
        <f t="shared" si="2"/>
        <v>17.95</v>
      </c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4">
      <c r="A60" s="39">
        <f t="shared" si="1"/>
        <v>51</v>
      </c>
      <c r="B60" s="17">
        <v>108</v>
      </c>
      <c r="C60" s="16" t="s">
        <v>29</v>
      </c>
      <c r="D60" s="18">
        <v>6.2</v>
      </c>
      <c r="E60" s="19">
        <v>6.7</v>
      </c>
      <c r="F60" s="19">
        <v>5</v>
      </c>
      <c r="G60" s="19"/>
      <c r="H60" s="20">
        <f t="shared" si="2"/>
        <v>17.899999999999999</v>
      </c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4">
      <c r="A61" s="39">
        <f t="shared" si="1"/>
        <v>52</v>
      </c>
      <c r="B61" s="17">
        <v>52</v>
      </c>
      <c r="C61" s="16" t="s">
        <v>19</v>
      </c>
      <c r="D61" s="18">
        <v>6.5</v>
      </c>
      <c r="E61" s="19">
        <v>6</v>
      </c>
      <c r="F61" s="19">
        <v>5</v>
      </c>
      <c r="G61" s="19"/>
      <c r="H61" s="20">
        <f t="shared" si="2"/>
        <v>17.5</v>
      </c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4">
      <c r="A62" s="39">
        <f t="shared" si="1"/>
        <v>53</v>
      </c>
      <c r="B62" s="17">
        <v>290</v>
      </c>
      <c r="C62" s="16" t="s">
        <v>53</v>
      </c>
      <c r="D62" s="18">
        <v>6.25</v>
      </c>
      <c r="E62" s="19">
        <v>5.9</v>
      </c>
      <c r="F62" s="19">
        <v>5</v>
      </c>
      <c r="G62" s="19"/>
      <c r="H62" s="20">
        <f t="shared" si="2"/>
        <v>17.149999999999999</v>
      </c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4">
      <c r="A63" s="39">
        <f t="shared" si="1"/>
        <v>54</v>
      </c>
      <c r="B63" s="17">
        <v>337</v>
      </c>
      <c r="C63" s="16" t="s">
        <v>59</v>
      </c>
      <c r="D63" s="18">
        <v>6.5</v>
      </c>
      <c r="E63" s="19">
        <v>5.5</v>
      </c>
      <c r="F63" s="19">
        <v>5</v>
      </c>
      <c r="G63" s="28"/>
      <c r="H63" s="20">
        <f t="shared" si="2"/>
        <v>17</v>
      </c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4">
      <c r="A64" s="40">
        <f t="shared" si="1"/>
        <v>55</v>
      </c>
      <c r="B64" s="41">
        <v>87</v>
      </c>
      <c r="C64" s="42" t="s">
        <v>25</v>
      </c>
      <c r="D64" s="43">
        <v>6</v>
      </c>
      <c r="E64" s="44">
        <v>5.7</v>
      </c>
      <c r="F64" s="44">
        <v>5</v>
      </c>
      <c r="G64" s="44"/>
      <c r="H64" s="45">
        <f t="shared" si="2"/>
        <v>16.7</v>
      </c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4">
      <c r="A65" s="39">
        <f t="shared" si="1"/>
        <v>56</v>
      </c>
      <c r="B65" s="17">
        <v>103</v>
      </c>
      <c r="C65" s="16" t="s">
        <v>27</v>
      </c>
      <c r="D65" s="18">
        <v>6.7</v>
      </c>
      <c r="E65" s="19">
        <v>5</v>
      </c>
      <c r="F65" s="19">
        <v>5</v>
      </c>
      <c r="G65" s="19"/>
      <c r="H65" s="20">
        <f t="shared" si="2"/>
        <v>16.7</v>
      </c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4">
      <c r="A66" s="39">
        <f t="shared" si="1"/>
        <v>57</v>
      </c>
      <c r="B66" s="17">
        <v>224</v>
      </c>
      <c r="C66" s="16" t="s">
        <v>43</v>
      </c>
      <c r="D66" s="18">
        <v>5.6</v>
      </c>
      <c r="E66" s="19">
        <v>5.95</v>
      </c>
      <c r="F66" s="19">
        <v>5</v>
      </c>
      <c r="G66" s="19"/>
      <c r="H66" s="20">
        <f t="shared" si="2"/>
        <v>16.55</v>
      </c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4">
      <c r="A67" s="39">
        <f t="shared" si="1"/>
        <v>58</v>
      </c>
      <c r="B67" s="17">
        <v>54</v>
      </c>
      <c r="C67" s="16" t="s">
        <v>21</v>
      </c>
      <c r="D67" s="18">
        <v>6.1</v>
      </c>
      <c r="E67" s="13">
        <v>5.4</v>
      </c>
      <c r="F67" s="13">
        <v>5</v>
      </c>
      <c r="G67" s="13"/>
      <c r="H67" s="20">
        <f t="shared" si="2"/>
        <v>16.5</v>
      </c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4">
      <c r="A68" s="39">
        <f t="shared" si="1"/>
        <v>59</v>
      </c>
      <c r="B68" s="17">
        <v>119</v>
      </c>
      <c r="C68" s="27" t="s">
        <v>31</v>
      </c>
      <c r="D68" s="18">
        <v>5.6</v>
      </c>
      <c r="E68" s="19">
        <v>5.7</v>
      </c>
      <c r="F68" s="19">
        <v>5</v>
      </c>
      <c r="G68" s="19"/>
      <c r="H68" s="20">
        <f t="shared" si="2"/>
        <v>16.3</v>
      </c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4">
      <c r="A69" s="39">
        <f t="shared" si="1"/>
        <v>60</v>
      </c>
      <c r="B69" s="21">
        <v>114</v>
      </c>
      <c r="C69" s="22" t="s">
        <v>30</v>
      </c>
      <c r="D69" s="23">
        <v>6</v>
      </c>
      <c r="E69" s="24">
        <v>5.01</v>
      </c>
      <c r="F69" s="24">
        <v>5</v>
      </c>
      <c r="G69" s="25"/>
      <c r="H69" s="26">
        <f t="shared" si="2"/>
        <v>16.009999999999998</v>
      </c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4">
      <c r="A70" s="39">
        <f t="shared" si="1"/>
        <v>61</v>
      </c>
      <c r="B70" s="17">
        <v>263</v>
      </c>
      <c r="C70" s="16" t="s">
        <v>49</v>
      </c>
      <c r="D70" s="18">
        <v>5.8</v>
      </c>
      <c r="E70" s="19">
        <v>5.0999999999999996</v>
      </c>
      <c r="F70" s="19">
        <v>5</v>
      </c>
      <c r="G70" s="19"/>
      <c r="H70" s="20">
        <f t="shared" si="2"/>
        <v>15.899999999999999</v>
      </c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4">
      <c r="A71" s="39">
        <f t="shared" si="1"/>
        <v>62</v>
      </c>
      <c r="B71" s="17">
        <v>308</v>
      </c>
      <c r="C71" s="16" t="s">
        <v>57</v>
      </c>
      <c r="D71" s="18">
        <v>5.45</v>
      </c>
      <c r="E71" s="19">
        <v>5.4</v>
      </c>
      <c r="F71" s="19">
        <v>5</v>
      </c>
      <c r="G71" s="19"/>
      <c r="H71" s="20">
        <f t="shared" si="2"/>
        <v>15.850000000000001</v>
      </c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4">
      <c r="A72" s="39">
        <f t="shared" si="1"/>
        <v>63</v>
      </c>
      <c r="B72" s="17">
        <v>252</v>
      </c>
      <c r="C72" s="16" t="s">
        <v>46</v>
      </c>
      <c r="D72" s="18">
        <v>5.5</v>
      </c>
      <c r="E72" s="19">
        <v>5.3</v>
      </c>
      <c r="F72" s="19">
        <v>5</v>
      </c>
      <c r="G72" s="19"/>
      <c r="H72" s="20">
        <f t="shared" si="2"/>
        <v>15.8</v>
      </c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5">
      <c r="A73" s="2"/>
      <c r="B73" s="14"/>
      <c r="C73" s="16"/>
      <c r="D73" s="12"/>
      <c r="E73" s="13"/>
      <c r="F73" s="13"/>
      <c r="G73" s="13"/>
      <c r="H73" s="20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4">
      <c r="A74" s="2"/>
      <c r="B74" s="29"/>
      <c r="C74" s="30"/>
      <c r="D74" s="13"/>
      <c r="E74" s="13"/>
      <c r="F74" s="13"/>
      <c r="G74" s="13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4">
      <c r="A75" s="2"/>
      <c r="B75" s="29"/>
      <c r="C75" s="30"/>
      <c r="D75" s="13"/>
      <c r="E75" s="13"/>
      <c r="F75" s="13"/>
      <c r="G75" s="13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4">
      <c r="A76" s="2"/>
      <c r="B76" s="29"/>
      <c r="C76" s="31"/>
      <c r="D76" s="13"/>
      <c r="E76" s="13"/>
      <c r="F76" s="13"/>
      <c r="G76" s="13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5">
      <c r="A77" s="2"/>
      <c r="B77" s="29"/>
      <c r="C77" s="10"/>
      <c r="D77" s="13"/>
      <c r="E77" s="13"/>
      <c r="F77" s="13"/>
      <c r="G77" s="13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5">
      <c r="A78" s="2"/>
      <c r="F78" s="13"/>
      <c r="G78" s="13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5">
      <c r="A79" s="2"/>
      <c r="F79" s="13"/>
      <c r="G79" s="13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5">
      <c r="A80" s="2"/>
      <c r="F80" s="13"/>
      <c r="G80" s="13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5">
      <c r="A81" s="2"/>
      <c r="F81" s="13"/>
      <c r="G81" s="13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5">
      <c r="A82" s="2"/>
      <c r="F82" s="13"/>
      <c r="G82" s="13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5">
      <c r="A83" s="2"/>
      <c r="F83" s="13"/>
      <c r="G83" s="13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5">
      <c r="A84" s="2"/>
      <c r="F84" s="13"/>
      <c r="G84" s="13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5">
      <c r="A85" s="2"/>
      <c r="F85" s="13"/>
      <c r="G85" s="13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5">
      <c r="A86" s="2"/>
      <c r="F86" s="13"/>
      <c r="G86" s="13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5">
      <c r="A87" s="2"/>
      <c r="F87" s="13"/>
      <c r="G87" s="13"/>
      <c r="H87" s="15"/>
      <c r="I87" s="1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5">
      <c r="A88" s="2"/>
      <c r="F88" s="13"/>
      <c r="G88" s="13"/>
      <c r="H88" s="15"/>
      <c r="I88" s="15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5">
      <c r="A89" s="2"/>
      <c r="F89" s="13"/>
      <c r="G89" s="13"/>
      <c r="H89" s="15"/>
      <c r="I89" s="15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5">
      <c r="A90" s="2"/>
      <c r="F90" s="13"/>
      <c r="G90" s="13"/>
      <c r="H90" s="15"/>
      <c r="I90" s="15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5">
      <c r="A91" s="2"/>
      <c r="F91" s="13"/>
      <c r="G91" s="13"/>
      <c r="H91" s="15"/>
      <c r="I91" s="1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5">
      <c r="A92" s="2"/>
      <c r="F92" s="13"/>
      <c r="G92" s="13"/>
      <c r="H92" s="15"/>
      <c r="I92" s="15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5">
      <c r="A93" s="2"/>
      <c r="F93" s="13"/>
      <c r="G93" s="13"/>
      <c r="H93" s="15"/>
      <c r="I93" s="1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5">
      <c r="A94" s="2"/>
      <c r="F94" s="13"/>
      <c r="G94" s="13"/>
      <c r="H94" s="15"/>
      <c r="I94" s="1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5">
      <c r="A95" s="2"/>
      <c r="B95" s="29"/>
      <c r="C95" s="10"/>
      <c r="D95" s="13"/>
      <c r="E95" s="13"/>
      <c r="F95" s="13"/>
      <c r="G95" s="13"/>
      <c r="H95" s="15"/>
      <c r="I95" s="1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5">
      <c r="A96" s="2"/>
      <c r="B96" s="65"/>
      <c r="C96" s="66"/>
      <c r="D96" s="66"/>
      <c r="E96" s="66"/>
      <c r="F96" s="13"/>
      <c r="G96" s="13"/>
      <c r="H96" s="15"/>
      <c r="I96" s="1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5">
      <c r="A97" s="2"/>
      <c r="B97" s="66"/>
      <c r="C97" s="59"/>
      <c r="D97" s="59"/>
      <c r="E97" s="66"/>
      <c r="F97" s="13"/>
      <c r="G97" s="13"/>
      <c r="H97" s="15"/>
      <c r="I97" s="1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5">
      <c r="A98" s="2"/>
      <c r="B98" s="32"/>
      <c r="C98" s="32"/>
      <c r="D98" s="32"/>
      <c r="E98" s="32"/>
      <c r="F98" s="13"/>
      <c r="G98" s="13"/>
      <c r="H98" s="15"/>
      <c r="I98" s="1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4">
      <c r="A99" s="2"/>
      <c r="B99" s="67"/>
      <c r="C99" s="59"/>
      <c r="D99" s="59"/>
      <c r="E99" s="66"/>
      <c r="F99" s="13"/>
      <c r="G99" s="13"/>
      <c r="H99" s="15"/>
      <c r="I99" s="1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4">
      <c r="A100" s="2"/>
      <c r="B100" s="68"/>
      <c r="C100" s="59"/>
      <c r="D100" s="59"/>
      <c r="E100" s="66"/>
      <c r="F100" s="13"/>
      <c r="G100" s="13"/>
      <c r="H100" s="15"/>
      <c r="I100" s="1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4">
      <c r="A101" s="2"/>
      <c r="B101" s="67"/>
      <c r="C101" s="59"/>
      <c r="D101" s="59"/>
      <c r="E101" s="66"/>
      <c r="F101" s="13"/>
      <c r="G101" s="13"/>
      <c r="H101" s="15"/>
      <c r="I101" s="1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4">
      <c r="A102" s="2"/>
      <c r="B102" s="69"/>
      <c r="C102" s="59"/>
      <c r="D102" s="59"/>
      <c r="E102" s="66"/>
      <c r="F102" s="13"/>
      <c r="G102" s="13"/>
      <c r="H102" s="15"/>
      <c r="I102" s="1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4">
      <c r="A103" s="2"/>
      <c r="B103" s="68"/>
      <c r="C103" s="59"/>
      <c r="D103" s="59"/>
      <c r="E103" s="66"/>
      <c r="F103" s="13"/>
      <c r="G103" s="13"/>
      <c r="H103" s="15"/>
      <c r="I103" s="1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5">
      <c r="A104" s="2"/>
      <c r="B104" s="32"/>
      <c r="C104" s="32"/>
      <c r="D104" s="32"/>
      <c r="E104" s="32"/>
      <c r="F104" s="13"/>
      <c r="G104" s="13"/>
      <c r="H104" s="15"/>
      <c r="I104" s="1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4">
      <c r="A105" s="2"/>
      <c r="B105" s="69"/>
      <c r="C105" s="59"/>
      <c r="D105" s="59"/>
      <c r="E105" s="66"/>
      <c r="F105" s="13"/>
      <c r="G105" s="13"/>
      <c r="H105" s="15"/>
      <c r="I105" s="1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4">
      <c r="A106" s="2"/>
      <c r="B106" s="69"/>
      <c r="C106" s="59"/>
      <c r="D106" s="59"/>
      <c r="E106" s="66"/>
      <c r="F106" s="13"/>
      <c r="G106" s="13"/>
      <c r="H106" s="15"/>
      <c r="I106" s="1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4">
      <c r="A107" s="2"/>
      <c r="B107" s="69"/>
      <c r="C107" s="59"/>
      <c r="D107" s="59"/>
      <c r="E107" s="66"/>
      <c r="F107" s="13"/>
      <c r="G107" s="13"/>
      <c r="H107" s="15"/>
      <c r="I107" s="1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4">
      <c r="A108" s="2"/>
      <c r="B108" s="69"/>
      <c r="C108" s="59"/>
      <c r="D108" s="59"/>
      <c r="E108" s="66"/>
      <c r="F108" s="13"/>
      <c r="G108" s="13"/>
      <c r="H108" s="15"/>
      <c r="I108" s="1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5">
      <c r="A109" s="2"/>
      <c r="B109" s="22"/>
      <c r="C109" s="22"/>
      <c r="D109" s="32"/>
      <c r="E109" s="32"/>
      <c r="F109" s="13"/>
      <c r="G109" s="13"/>
      <c r="H109" s="15"/>
      <c r="I109" s="1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5">
      <c r="A110" s="2"/>
      <c r="B110" s="22"/>
      <c r="C110" s="22"/>
      <c r="D110" s="32"/>
      <c r="E110" s="32"/>
      <c r="F110" s="15"/>
      <c r="G110" s="15"/>
      <c r="H110" s="15"/>
      <c r="I110" s="1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 x14ac:dyDescent="0.35">
      <c r="A111" s="2"/>
      <c r="B111" s="71"/>
      <c r="C111" s="66"/>
      <c r="D111" s="66"/>
      <c r="E111" s="66"/>
      <c r="F111" s="15"/>
      <c r="G111" s="15"/>
      <c r="H111" s="15"/>
      <c r="I111" s="1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35">
      <c r="A112" s="2"/>
      <c r="B112" s="66"/>
      <c r="C112" s="59"/>
      <c r="D112" s="59"/>
      <c r="E112" s="66"/>
      <c r="F112" s="15"/>
      <c r="G112" s="15"/>
      <c r="H112" s="15"/>
      <c r="I112" s="1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4">
      <c r="A113" s="2"/>
      <c r="B113" s="37"/>
      <c r="C113" s="2"/>
      <c r="D113" s="1"/>
      <c r="E113" s="2"/>
      <c r="F113" s="15"/>
      <c r="G113" s="15"/>
      <c r="H113" s="15"/>
      <c r="I113" s="1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35">
      <c r="A114" s="2"/>
      <c r="B114" s="72"/>
      <c r="C114" s="59"/>
      <c r="D114" s="59"/>
      <c r="E114" s="66"/>
      <c r="F114" s="15"/>
      <c r="G114" s="15"/>
      <c r="H114" s="15"/>
      <c r="I114" s="1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35">
      <c r="A115" s="2"/>
      <c r="B115" s="73"/>
      <c r="C115" s="59"/>
      <c r="D115" s="59"/>
      <c r="E115" s="66"/>
      <c r="F115" s="15"/>
      <c r="G115" s="15"/>
      <c r="H115" s="15"/>
      <c r="I115" s="1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35">
      <c r="A116" s="2"/>
      <c r="B116" s="72"/>
      <c r="C116" s="59"/>
      <c r="D116" s="59"/>
      <c r="E116" s="66"/>
      <c r="F116" s="15"/>
      <c r="G116" s="15"/>
      <c r="H116" s="15"/>
      <c r="I116" s="1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 x14ac:dyDescent="0.35">
      <c r="A117" s="2"/>
      <c r="B117" s="70"/>
      <c r="C117" s="59"/>
      <c r="D117" s="59"/>
      <c r="E117" s="66"/>
      <c r="F117" s="15"/>
      <c r="G117" s="15"/>
      <c r="H117" s="15"/>
      <c r="I117" s="1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5">
      <c r="A118" s="2"/>
      <c r="B118" s="73"/>
      <c r="C118" s="59"/>
      <c r="D118" s="59"/>
      <c r="E118" s="66"/>
      <c r="F118" s="15"/>
      <c r="G118" s="15"/>
      <c r="H118" s="15"/>
      <c r="I118" s="1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4">
      <c r="A119" s="2"/>
      <c r="B119" s="4"/>
      <c r="C119" s="4"/>
      <c r="D119" s="2"/>
      <c r="E119" s="2"/>
      <c r="F119" s="15"/>
      <c r="G119" s="15"/>
      <c r="H119" s="15"/>
      <c r="I119" s="1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35">
      <c r="A120" s="2"/>
      <c r="B120" s="70"/>
      <c r="C120" s="59"/>
      <c r="D120" s="59"/>
      <c r="E120" s="66"/>
      <c r="F120" s="15"/>
      <c r="G120" s="15"/>
      <c r="H120" s="15"/>
      <c r="I120" s="1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35">
      <c r="A121" s="2"/>
      <c r="B121" s="70"/>
      <c r="C121" s="59"/>
      <c r="D121" s="59"/>
      <c r="E121" s="66"/>
      <c r="F121" s="15"/>
      <c r="G121" s="15"/>
      <c r="H121" s="15"/>
      <c r="I121" s="1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35">
      <c r="A122" s="2"/>
      <c r="B122" s="70"/>
      <c r="C122" s="59"/>
      <c r="D122" s="59"/>
      <c r="E122" s="66"/>
      <c r="F122" s="15"/>
      <c r="G122" s="15"/>
      <c r="H122" s="15"/>
      <c r="I122" s="1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35">
      <c r="A123" s="2"/>
      <c r="B123" s="70"/>
      <c r="C123" s="59"/>
      <c r="D123" s="59"/>
      <c r="E123" s="66"/>
      <c r="F123" s="15"/>
      <c r="G123" s="15"/>
      <c r="H123" s="15"/>
      <c r="I123" s="1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5">
      <c r="A124" s="2"/>
      <c r="B124" s="29"/>
      <c r="C124" s="29"/>
      <c r="D124" s="2"/>
      <c r="E124" s="2"/>
      <c r="F124" s="15"/>
      <c r="G124" s="15"/>
      <c r="H124" s="15"/>
      <c r="I124" s="1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5">
      <c r="A125" s="2"/>
      <c r="B125" s="29"/>
      <c r="C125" s="29"/>
      <c r="D125" s="1"/>
      <c r="E125" s="2"/>
      <c r="F125" s="15"/>
      <c r="G125" s="15"/>
      <c r="H125" s="15"/>
      <c r="I125" s="1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5">
      <c r="A126" s="2"/>
      <c r="B126" s="34"/>
      <c r="C126" s="35"/>
      <c r="D126" s="2"/>
      <c r="E126" s="10"/>
      <c r="F126" s="15"/>
      <c r="G126" s="15"/>
      <c r="H126" s="15"/>
      <c r="I126" s="1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4">
      <c r="A127" s="2"/>
      <c r="B127" s="2"/>
      <c r="C127" s="36"/>
      <c r="D127" s="1"/>
      <c r="E127" s="10"/>
      <c r="F127" s="15"/>
      <c r="G127" s="15"/>
      <c r="H127" s="15"/>
      <c r="I127" s="1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4">
      <c r="A128" s="2"/>
      <c r="B128" s="37"/>
      <c r="C128" s="2"/>
      <c r="D128" s="1"/>
      <c r="E128" s="10"/>
      <c r="F128" s="15"/>
      <c r="G128" s="15"/>
      <c r="H128" s="15"/>
      <c r="I128" s="1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4">
      <c r="A129" s="2"/>
      <c r="B129" s="4"/>
      <c r="C129" s="4"/>
      <c r="D129" s="2"/>
      <c r="E129" s="10"/>
      <c r="F129" s="15"/>
      <c r="G129" s="15"/>
      <c r="H129" s="15"/>
      <c r="I129" s="1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4">
      <c r="A130" s="2"/>
      <c r="B130" s="4"/>
      <c r="C130" s="4"/>
      <c r="D130" s="2"/>
      <c r="E130" s="10"/>
      <c r="F130" s="15"/>
      <c r="G130" s="15"/>
      <c r="H130" s="15"/>
      <c r="I130" s="1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4">
      <c r="A131" s="2"/>
      <c r="B131" s="4"/>
      <c r="C131" s="4"/>
      <c r="D131" s="2"/>
      <c r="E131" s="10"/>
      <c r="F131" s="15"/>
      <c r="G131" s="15"/>
      <c r="H131" s="15"/>
      <c r="I131" s="1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4">
      <c r="A132" s="2"/>
      <c r="B132" s="4"/>
      <c r="C132" s="4"/>
      <c r="D132" s="1"/>
      <c r="E132" s="10"/>
      <c r="F132" s="15"/>
      <c r="G132" s="15"/>
      <c r="H132" s="15"/>
      <c r="I132" s="1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4">
      <c r="A133" s="2"/>
      <c r="B133" s="4"/>
      <c r="C133" s="4"/>
      <c r="D133" s="1"/>
      <c r="E133" s="10"/>
      <c r="F133" s="15"/>
      <c r="G133" s="15"/>
      <c r="H133" s="15"/>
      <c r="I133" s="1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4">
      <c r="A134" s="2"/>
      <c r="B134" s="4"/>
      <c r="C134" s="4"/>
      <c r="D134" s="2"/>
      <c r="E134" s="10"/>
      <c r="F134" s="15"/>
      <c r="G134" s="15"/>
      <c r="H134" s="15"/>
      <c r="I134" s="1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4">
      <c r="A135" s="2"/>
      <c r="B135" s="4"/>
      <c r="C135" s="4"/>
      <c r="D135" s="1"/>
      <c r="E135" s="10"/>
      <c r="F135" s="15"/>
      <c r="G135" s="15"/>
      <c r="H135" s="15"/>
      <c r="I135" s="1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4">
      <c r="A136" s="2"/>
      <c r="B136" s="4"/>
      <c r="C136" s="4"/>
      <c r="D136" s="1"/>
      <c r="E136" s="10"/>
      <c r="F136" s="15"/>
      <c r="G136" s="15"/>
      <c r="H136" s="15"/>
      <c r="I136" s="1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4">
      <c r="A137" s="2"/>
      <c r="B137" s="4"/>
      <c r="C137" s="4"/>
      <c r="D137" s="2"/>
      <c r="E137" s="10"/>
      <c r="F137" s="15"/>
      <c r="G137" s="15"/>
      <c r="H137" s="15"/>
      <c r="I137" s="1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4">
      <c r="A138" s="2"/>
      <c r="B138" s="4"/>
      <c r="C138" s="4"/>
      <c r="D138" s="2"/>
      <c r="E138" s="10"/>
      <c r="F138" s="15"/>
      <c r="G138" s="15"/>
      <c r="H138" s="15"/>
      <c r="I138" s="1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5">
      <c r="A139" s="2"/>
      <c r="B139" s="29"/>
      <c r="C139" s="10"/>
      <c r="D139" s="15"/>
      <c r="E139" s="10"/>
      <c r="F139" s="15"/>
      <c r="G139" s="15"/>
      <c r="H139" s="15"/>
      <c r="I139" s="1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5">
      <c r="A140" s="2"/>
      <c r="B140" s="29"/>
      <c r="C140" s="10"/>
      <c r="D140" s="15"/>
      <c r="E140" s="10"/>
      <c r="F140" s="15"/>
      <c r="G140" s="15"/>
      <c r="H140" s="15"/>
      <c r="I140" s="1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5">
      <c r="A141" s="2"/>
      <c r="B141" s="29"/>
      <c r="C141" s="10"/>
      <c r="D141" s="15"/>
      <c r="E141" s="38"/>
      <c r="F141" s="2"/>
      <c r="G141" s="2"/>
      <c r="H141" s="1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5">
      <c r="A142" s="2"/>
      <c r="B142" s="29"/>
      <c r="C142" s="10"/>
      <c r="D142" s="15"/>
      <c r="E142" s="38"/>
      <c r="F142" s="2"/>
      <c r="G142" s="2"/>
      <c r="H142" s="1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5">
      <c r="A143" s="2"/>
      <c r="B143" s="29"/>
      <c r="C143" s="10"/>
      <c r="D143" s="15"/>
      <c r="E143" s="38"/>
      <c r="F143" s="2"/>
      <c r="G143" s="2"/>
      <c r="H143" s="1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5">
      <c r="A144" s="2"/>
      <c r="B144" s="29"/>
      <c r="C144" s="10"/>
      <c r="D144" s="15"/>
      <c r="E144" s="38"/>
      <c r="F144" s="2"/>
      <c r="G144" s="2"/>
      <c r="H144" s="1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5">
      <c r="A145" s="2"/>
      <c r="B145" s="29"/>
      <c r="C145" s="10"/>
      <c r="D145" s="15"/>
      <c r="E145" s="38"/>
      <c r="F145" s="2"/>
      <c r="G145" s="2"/>
      <c r="H145" s="1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5">
      <c r="A146" s="2"/>
      <c r="B146" s="29"/>
      <c r="C146" s="10"/>
      <c r="D146" s="15"/>
      <c r="E146" s="38"/>
      <c r="F146" s="2"/>
      <c r="G146" s="2"/>
      <c r="H146" s="1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5">
      <c r="A147" s="2"/>
      <c r="B147" s="29"/>
      <c r="C147" s="10"/>
      <c r="D147" s="15"/>
      <c r="E147" s="38"/>
      <c r="F147" s="2"/>
      <c r="G147" s="2"/>
      <c r="H147" s="1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5">
      <c r="A148" s="2"/>
      <c r="B148" s="29"/>
      <c r="C148" s="10"/>
      <c r="D148" s="15"/>
      <c r="E148" s="38"/>
      <c r="F148" s="2"/>
      <c r="G148" s="2"/>
      <c r="H148" s="1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5">
      <c r="A149" s="2"/>
      <c r="B149" s="29"/>
      <c r="C149" s="10"/>
      <c r="D149" s="15"/>
      <c r="E149" s="38"/>
      <c r="F149" s="2"/>
      <c r="G149" s="2"/>
      <c r="H149" s="1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5">
      <c r="A150" s="2"/>
      <c r="B150" s="29"/>
      <c r="C150" s="10"/>
      <c r="D150" s="15"/>
      <c r="E150" s="38"/>
      <c r="F150" s="2"/>
      <c r="G150" s="2"/>
      <c r="H150" s="1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5">
      <c r="A151" s="2"/>
      <c r="B151" s="29"/>
      <c r="C151" s="10"/>
      <c r="D151" s="15"/>
      <c r="E151" s="38"/>
      <c r="F151" s="2"/>
      <c r="G151" s="2"/>
      <c r="H151" s="1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5">
      <c r="A152" s="2"/>
      <c r="B152" s="29"/>
      <c r="C152" s="10"/>
      <c r="D152" s="15"/>
      <c r="E152" s="38"/>
      <c r="F152" s="2"/>
      <c r="G152" s="2"/>
      <c r="H152" s="1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5">
      <c r="A153" s="2"/>
      <c r="B153" s="29"/>
      <c r="C153" s="9"/>
      <c r="D153" s="15"/>
      <c r="E153" s="38"/>
      <c r="F153" s="2"/>
      <c r="G153" s="2"/>
      <c r="H153" s="1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5">
      <c r="A154" s="2"/>
      <c r="B154" s="29"/>
      <c r="C154" s="10"/>
      <c r="D154" s="15"/>
      <c r="E154" s="38"/>
      <c r="F154" s="2"/>
      <c r="G154" s="2"/>
      <c r="H154" s="1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5">
      <c r="A155" s="2"/>
      <c r="B155" s="29"/>
      <c r="C155" s="10"/>
      <c r="D155" s="15"/>
      <c r="E155" s="38"/>
      <c r="F155" s="2"/>
      <c r="G155" s="2"/>
      <c r="H155" s="1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5">
      <c r="A156" s="2"/>
      <c r="B156" s="29"/>
      <c r="C156" s="10"/>
      <c r="D156" s="15"/>
      <c r="E156" s="38"/>
      <c r="F156" s="2"/>
      <c r="G156" s="2"/>
      <c r="H156" s="1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5">
      <c r="A157" s="2"/>
      <c r="B157" s="29"/>
      <c r="C157" s="10"/>
      <c r="D157" s="15"/>
      <c r="E157" s="38"/>
      <c r="F157" s="2"/>
      <c r="G157" s="2"/>
      <c r="H157" s="1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5">
      <c r="A158" s="2"/>
      <c r="B158" s="29"/>
      <c r="C158" s="10"/>
      <c r="D158" s="15"/>
      <c r="E158" s="38"/>
      <c r="F158" s="2"/>
      <c r="G158" s="2"/>
      <c r="H158" s="1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5">
      <c r="A159" s="2"/>
      <c r="B159" s="29"/>
      <c r="C159" s="10"/>
      <c r="D159" s="15"/>
      <c r="E159" s="38"/>
      <c r="F159" s="2"/>
      <c r="G159" s="2"/>
      <c r="H159" s="1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5">
      <c r="A160" s="2"/>
      <c r="B160" s="29"/>
      <c r="C160" s="10"/>
      <c r="D160" s="15"/>
      <c r="E160" s="38"/>
      <c r="F160" s="2"/>
      <c r="G160" s="2"/>
      <c r="H160" s="1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5">
      <c r="A161" s="2"/>
      <c r="B161" s="29"/>
      <c r="C161" s="10"/>
      <c r="D161" s="15"/>
      <c r="E161" s="38"/>
      <c r="F161" s="2"/>
      <c r="G161" s="2"/>
      <c r="H161" s="1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5">
      <c r="A162" s="2"/>
      <c r="B162" s="29"/>
      <c r="C162" s="10"/>
      <c r="D162" s="15"/>
      <c r="E162" s="38"/>
      <c r="F162" s="2"/>
      <c r="G162" s="2"/>
      <c r="H162" s="1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5">
      <c r="A163" s="2"/>
      <c r="B163" s="29"/>
      <c r="C163" s="10"/>
      <c r="D163" s="15"/>
      <c r="E163" s="38"/>
      <c r="F163" s="2"/>
      <c r="G163" s="2"/>
      <c r="H163" s="1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5">
      <c r="A164" s="2"/>
      <c r="B164" s="29"/>
      <c r="C164" s="10"/>
      <c r="D164" s="15"/>
      <c r="E164" s="38"/>
      <c r="F164" s="2"/>
      <c r="G164" s="2"/>
      <c r="H164" s="1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5">
      <c r="A165" s="2"/>
      <c r="B165" s="29"/>
      <c r="C165" s="10"/>
      <c r="D165" s="15"/>
      <c r="E165" s="38"/>
      <c r="F165" s="2"/>
      <c r="G165" s="2"/>
      <c r="H165" s="1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5">
      <c r="A166" s="2"/>
      <c r="B166" s="29"/>
      <c r="C166" s="10"/>
      <c r="D166" s="15"/>
      <c r="E166" s="38"/>
      <c r="F166" s="2"/>
      <c r="G166" s="2"/>
      <c r="H166" s="1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5">
      <c r="A167" s="2"/>
      <c r="B167" s="29"/>
      <c r="C167" s="10"/>
      <c r="D167" s="15"/>
      <c r="E167" s="38"/>
      <c r="F167" s="2"/>
      <c r="G167" s="2"/>
      <c r="H167" s="1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5">
      <c r="A168" s="2"/>
      <c r="B168" s="29"/>
      <c r="C168" s="10"/>
      <c r="D168" s="15"/>
      <c r="E168" s="38"/>
      <c r="F168" s="2"/>
      <c r="G168" s="2"/>
      <c r="H168" s="1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5">
      <c r="A169" s="2"/>
      <c r="B169" s="29"/>
      <c r="C169" s="10"/>
      <c r="D169" s="15"/>
      <c r="E169" s="38"/>
      <c r="F169" s="2"/>
      <c r="G169" s="2"/>
      <c r="H169" s="1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5">
      <c r="A170" s="2"/>
      <c r="B170" s="29"/>
      <c r="C170" s="10"/>
      <c r="D170" s="15"/>
      <c r="E170" s="38"/>
      <c r="F170" s="2"/>
      <c r="G170" s="2"/>
      <c r="H170" s="1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5">
      <c r="A171" s="2"/>
      <c r="B171" s="29"/>
      <c r="C171" s="10"/>
      <c r="D171" s="15"/>
      <c r="E171" s="38"/>
      <c r="F171" s="2"/>
      <c r="G171" s="2"/>
      <c r="H171" s="1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5">
      <c r="A172" s="2"/>
      <c r="B172" s="29"/>
      <c r="C172" s="10"/>
      <c r="D172" s="15"/>
      <c r="E172" s="38"/>
      <c r="F172" s="2"/>
      <c r="G172" s="2"/>
      <c r="H172" s="1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5">
      <c r="A173" s="2"/>
      <c r="B173" s="29"/>
      <c r="C173" s="10"/>
      <c r="D173" s="15"/>
      <c r="E173" s="38"/>
      <c r="F173" s="2"/>
      <c r="G173" s="2"/>
      <c r="H173" s="1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5">
      <c r="A174" s="2"/>
      <c r="B174" s="29"/>
      <c r="C174" s="10"/>
      <c r="D174" s="15"/>
      <c r="E174" s="38"/>
      <c r="F174" s="2"/>
      <c r="G174" s="2"/>
      <c r="H174" s="1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5">
      <c r="A175" s="2"/>
      <c r="B175" s="29"/>
      <c r="C175" s="10"/>
      <c r="D175" s="15"/>
      <c r="E175" s="38"/>
      <c r="F175" s="2"/>
      <c r="G175" s="2"/>
      <c r="H175" s="1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5">
      <c r="A176" s="2"/>
      <c r="B176" s="29"/>
      <c r="C176" s="10"/>
      <c r="D176" s="15"/>
      <c r="E176" s="38"/>
      <c r="F176" s="2"/>
      <c r="G176" s="2"/>
      <c r="H176" s="1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5">
      <c r="A177" s="2"/>
      <c r="B177" s="29"/>
      <c r="C177" s="10"/>
      <c r="D177" s="15"/>
      <c r="E177" s="38"/>
      <c r="F177" s="2"/>
      <c r="G177" s="2"/>
      <c r="H177" s="1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5">
      <c r="A178" s="2"/>
      <c r="B178" s="29"/>
      <c r="C178" s="10"/>
      <c r="D178" s="15"/>
      <c r="E178" s="38"/>
      <c r="F178" s="2"/>
      <c r="G178" s="2"/>
      <c r="H178" s="1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5">
      <c r="A179" s="2"/>
      <c r="B179" s="29"/>
      <c r="C179" s="10"/>
      <c r="D179" s="15"/>
      <c r="E179" s="38"/>
      <c r="F179" s="2"/>
      <c r="G179" s="2"/>
      <c r="H179" s="1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5">
      <c r="A180" s="2"/>
      <c r="B180" s="29"/>
      <c r="C180" s="10"/>
      <c r="D180" s="15"/>
      <c r="E180" s="38"/>
      <c r="F180" s="2"/>
      <c r="G180" s="2"/>
      <c r="H180" s="1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5">
      <c r="A181" s="2"/>
      <c r="B181" s="29"/>
      <c r="C181" s="10"/>
      <c r="D181" s="15"/>
      <c r="E181" s="38"/>
      <c r="F181" s="2"/>
      <c r="G181" s="2"/>
      <c r="H181" s="1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5">
      <c r="A182" s="2"/>
      <c r="B182" s="29"/>
      <c r="C182" s="10"/>
      <c r="D182" s="15"/>
      <c r="E182" s="38"/>
      <c r="F182" s="2"/>
      <c r="G182" s="2"/>
      <c r="H182" s="1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5">
      <c r="A183" s="2"/>
      <c r="B183" s="29"/>
      <c r="C183" s="10"/>
      <c r="D183" s="15"/>
      <c r="E183" s="38"/>
      <c r="F183" s="2"/>
      <c r="G183" s="2"/>
      <c r="H183" s="1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5">
      <c r="A184" s="2"/>
      <c r="B184" s="29"/>
      <c r="C184" s="10"/>
      <c r="D184" s="15"/>
      <c r="E184" s="38"/>
      <c r="F184" s="2"/>
      <c r="G184" s="2"/>
      <c r="H184" s="1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5">
      <c r="A185" s="2"/>
      <c r="B185" s="29"/>
      <c r="C185" s="10"/>
      <c r="D185" s="15"/>
      <c r="E185" s="38"/>
      <c r="F185" s="2"/>
      <c r="G185" s="2"/>
      <c r="H185" s="1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5">
      <c r="A186" s="2"/>
      <c r="B186" s="29"/>
      <c r="C186" s="10"/>
      <c r="D186" s="15"/>
      <c r="E186" s="38"/>
      <c r="F186" s="2"/>
      <c r="G186" s="2"/>
      <c r="H186" s="1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5">
      <c r="A187" s="2"/>
      <c r="B187" s="29"/>
      <c r="C187" s="10"/>
      <c r="D187" s="15"/>
      <c r="E187" s="38"/>
      <c r="F187" s="2"/>
      <c r="G187" s="2"/>
      <c r="H187" s="1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5">
      <c r="A188" s="2"/>
      <c r="B188" s="29"/>
      <c r="C188" s="10"/>
      <c r="D188" s="15"/>
      <c r="E188" s="38"/>
      <c r="F188" s="2"/>
      <c r="G188" s="2"/>
      <c r="H188" s="1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5">
      <c r="A189" s="2"/>
      <c r="B189" s="29"/>
      <c r="C189" s="10"/>
      <c r="D189" s="15"/>
      <c r="E189" s="38"/>
      <c r="F189" s="2"/>
      <c r="G189" s="2"/>
      <c r="H189" s="1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5">
      <c r="A190" s="2"/>
      <c r="B190" s="29"/>
      <c r="C190" s="10"/>
      <c r="D190" s="15"/>
      <c r="E190" s="38"/>
      <c r="F190" s="2"/>
      <c r="G190" s="2"/>
      <c r="H190" s="1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5">
      <c r="A191" s="2"/>
      <c r="B191" s="29"/>
      <c r="C191" s="10"/>
      <c r="D191" s="15"/>
      <c r="E191" s="38"/>
      <c r="F191" s="2"/>
      <c r="G191" s="2"/>
      <c r="H191" s="1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5">
      <c r="A192" s="2"/>
      <c r="B192" s="29"/>
      <c r="C192" s="10"/>
      <c r="D192" s="15"/>
      <c r="E192" s="38"/>
      <c r="F192" s="2"/>
      <c r="G192" s="2"/>
      <c r="H192" s="1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5">
      <c r="A193" s="2"/>
      <c r="B193" s="29"/>
      <c r="C193" s="10"/>
      <c r="D193" s="15"/>
      <c r="E193" s="38"/>
      <c r="F193" s="2"/>
      <c r="G193" s="2"/>
      <c r="H193" s="1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5">
      <c r="A194" s="2"/>
      <c r="B194" s="29"/>
      <c r="C194" s="10"/>
      <c r="D194" s="15"/>
      <c r="E194" s="38"/>
      <c r="F194" s="2"/>
      <c r="G194" s="2"/>
      <c r="H194" s="1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5">
      <c r="A195" s="2"/>
      <c r="B195" s="29"/>
      <c r="C195" s="10"/>
      <c r="D195" s="15"/>
      <c r="E195" s="38"/>
      <c r="F195" s="2"/>
      <c r="G195" s="2"/>
      <c r="H195" s="1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5">
      <c r="A196" s="2"/>
      <c r="B196" s="29"/>
      <c r="C196" s="10"/>
      <c r="D196" s="15"/>
      <c r="E196" s="38"/>
      <c r="F196" s="2"/>
      <c r="G196" s="2"/>
      <c r="H196" s="1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5">
      <c r="A197" s="2"/>
      <c r="B197" s="29"/>
      <c r="C197" s="10"/>
      <c r="D197" s="15"/>
      <c r="E197" s="38"/>
      <c r="F197" s="2"/>
      <c r="G197" s="2"/>
      <c r="H197" s="1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5">
      <c r="A198" s="2"/>
      <c r="B198" s="29"/>
      <c r="C198" s="10"/>
      <c r="D198" s="15"/>
      <c r="E198" s="38"/>
      <c r="F198" s="2"/>
      <c r="G198" s="2"/>
      <c r="H198" s="1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5">
      <c r="A199" s="2"/>
      <c r="B199" s="29"/>
      <c r="C199" s="10"/>
      <c r="D199" s="15"/>
      <c r="E199" s="38"/>
      <c r="F199" s="2"/>
      <c r="G199" s="2"/>
      <c r="H199" s="1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5">
      <c r="A200" s="2"/>
      <c r="B200" s="29"/>
      <c r="C200" s="10"/>
      <c r="D200" s="15"/>
      <c r="E200" s="38"/>
      <c r="F200" s="2"/>
      <c r="G200" s="2"/>
      <c r="H200" s="1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5">
      <c r="A201" s="2"/>
      <c r="B201" s="29"/>
      <c r="C201" s="10"/>
      <c r="D201" s="15"/>
      <c r="E201" s="38"/>
      <c r="F201" s="2"/>
      <c r="G201" s="2"/>
      <c r="H201" s="1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5">
      <c r="A202" s="2"/>
      <c r="B202" s="29"/>
      <c r="C202" s="10"/>
      <c r="D202" s="15"/>
      <c r="E202" s="38"/>
      <c r="F202" s="2"/>
      <c r="G202" s="2"/>
      <c r="H202" s="1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5">
      <c r="A203" s="2"/>
      <c r="B203" s="29"/>
      <c r="C203" s="10"/>
      <c r="D203" s="15"/>
      <c r="E203" s="38"/>
      <c r="F203" s="2"/>
      <c r="G203" s="2"/>
      <c r="H203" s="1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5">
      <c r="A204" s="2"/>
      <c r="B204" s="29"/>
      <c r="C204" s="10"/>
      <c r="D204" s="15"/>
      <c r="E204" s="38"/>
      <c r="F204" s="2"/>
      <c r="G204" s="2"/>
      <c r="H204" s="1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5">
      <c r="A205" s="2"/>
      <c r="B205" s="29"/>
      <c r="C205" s="10"/>
      <c r="D205" s="15"/>
      <c r="E205" s="38"/>
      <c r="F205" s="2"/>
      <c r="G205" s="2"/>
      <c r="H205" s="1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5">
      <c r="A206" s="2"/>
      <c r="B206" s="29"/>
      <c r="C206" s="10"/>
      <c r="D206" s="15"/>
      <c r="E206" s="38"/>
      <c r="F206" s="2"/>
      <c r="G206" s="2"/>
      <c r="H206" s="1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5">
      <c r="A207" s="2"/>
      <c r="B207" s="29"/>
      <c r="C207" s="10"/>
      <c r="D207" s="15"/>
      <c r="E207" s="38"/>
      <c r="F207" s="2"/>
      <c r="G207" s="2"/>
      <c r="H207" s="1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5">
      <c r="A208" s="2"/>
      <c r="B208" s="29"/>
      <c r="C208" s="10"/>
      <c r="D208" s="15"/>
      <c r="E208" s="38"/>
      <c r="F208" s="2"/>
      <c r="G208" s="2"/>
      <c r="H208" s="1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5">
      <c r="A209" s="2"/>
      <c r="B209" s="29"/>
      <c r="C209" s="10"/>
      <c r="D209" s="15"/>
      <c r="E209" s="38"/>
      <c r="F209" s="2"/>
      <c r="G209" s="2"/>
      <c r="H209" s="1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5">
      <c r="A210" s="2"/>
      <c r="B210" s="29"/>
      <c r="C210" s="10"/>
      <c r="D210" s="15"/>
      <c r="E210" s="38"/>
      <c r="F210" s="2"/>
      <c r="G210" s="2"/>
      <c r="H210" s="1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5">
      <c r="A211" s="2"/>
      <c r="B211" s="29"/>
      <c r="C211" s="10"/>
      <c r="D211" s="15"/>
      <c r="E211" s="38"/>
      <c r="F211" s="2"/>
      <c r="G211" s="2"/>
      <c r="H211" s="1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5">
      <c r="A212" s="2"/>
      <c r="B212" s="29"/>
      <c r="C212" s="10"/>
      <c r="D212" s="15"/>
      <c r="E212" s="38"/>
      <c r="F212" s="2"/>
      <c r="G212" s="2"/>
      <c r="H212" s="1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5">
      <c r="A213" s="2"/>
      <c r="B213" s="29"/>
      <c r="C213" s="10"/>
      <c r="D213" s="15"/>
      <c r="E213" s="38"/>
      <c r="F213" s="2"/>
      <c r="G213" s="2"/>
      <c r="H213" s="1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5">
      <c r="A214" s="2"/>
      <c r="B214" s="29"/>
      <c r="C214" s="10"/>
      <c r="D214" s="15"/>
      <c r="E214" s="38"/>
      <c r="F214" s="2"/>
      <c r="G214" s="2"/>
      <c r="H214" s="1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5">
      <c r="A215" s="2"/>
      <c r="B215" s="29"/>
      <c r="C215" s="29"/>
      <c r="D215" s="15"/>
      <c r="E215" s="38"/>
      <c r="F215" s="2"/>
      <c r="G215" s="2"/>
      <c r="H215" s="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5">
      <c r="A216" s="2"/>
      <c r="B216" s="29"/>
      <c r="C216" s="29"/>
      <c r="D216" s="1"/>
      <c r="E216" s="3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5">
      <c r="A232" s="2"/>
      <c r="B232" s="29"/>
      <c r="C232" s="29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5">
      <c r="A233" s="2"/>
      <c r="B233" s="29"/>
      <c r="C233" s="29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5">
      <c r="A234" s="2"/>
      <c r="B234" s="29"/>
      <c r="C234" s="29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5">
      <c r="A235" s="2"/>
      <c r="B235" s="29"/>
      <c r="C235" s="29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5">
      <c r="A236" s="2"/>
      <c r="B236" s="29"/>
      <c r="C236" s="29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5">
      <c r="A237" s="2"/>
      <c r="B237" s="29"/>
      <c r="C237" s="29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5">
      <c r="A238" s="2"/>
      <c r="B238" s="29"/>
      <c r="C238" s="29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5">
      <c r="A239" s="2"/>
      <c r="B239" s="29"/>
      <c r="C239" s="29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5">
      <c r="A240" s="2"/>
      <c r="B240" s="29"/>
      <c r="C240" s="29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5">
      <c r="A241" s="2"/>
      <c r="B241" s="29"/>
      <c r="C241" s="29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5">
      <c r="A242" s="2"/>
      <c r="B242" s="29"/>
      <c r="C242" s="29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5">
      <c r="A243" s="2"/>
      <c r="B243" s="29"/>
      <c r="C243" s="29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5">
      <c r="A244" s="2"/>
      <c r="B244" s="29"/>
      <c r="C244" s="29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5">
      <c r="A245" s="2"/>
      <c r="B245" s="29"/>
      <c r="C245" s="29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5">
      <c r="A246" s="2"/>
      <c r="B246" s="29"/>
      <c r="C246" s="29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5">
      <c r="A247" s="2"/>
      <c r="B247" s="29"/>
      <c r="C247" s="29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5">
      <c r="A248" s="2"/>
      <c r="B248" s="29"/>
      <c r="C248" s="29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5">
      <c r="A249" s="2"/>
      <c r="B249" s="29"/>
      <c r="C249" s="29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5">
      <c r="A250" s="2"/>
      <c r="B250" s="29"/>
      <c r="C250" s="29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5">
      <c r="A251" s="2"/>
      <c r="B251" s="29"/>
      <c r="C251" s="29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5">
      <c r="A252" s="2"/>
      <c r="B252" s="29"/>
      <c r="C252" s="29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5">
      <c r="A253" s="2"/>
      <c r="B253" s="29"/>
      <c r="C253" s="29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5">
      <c r="A254" s="2"/>
      <c r="B254" s="29"/>
      <c r="C254" s="29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5">
      <c r="A255" s="2"/>
      <c r="B255" s="29"/>
      <c r="C255" s="29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5">
      <c r="A256" s="2"/>
      <c r="B256" s="29"/>
      <c r="C256" s="29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5">
      <c r="A257" s="2"/>
      <c r="B257" s="29"/>
      <c r="C257" s="29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5">
      <c r="A258" s="2"/>
      <c r="B258" s="29"/>
      <c r="C258" s="29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5">
      <c r="A259" s="2"/>
      <c r="B259" s="29"/>
      <c r="C259" s="29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5">
      <c r="A260" s="2"/>
      <c r="B260" s="29"/>
      <c r="C260" s="29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5">
      <c r="A261" s="2"/>
      <c r="B261" s="29"/>
      <c r="C261" s="29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5">
      <c r="A262" s="2"/>
      <c r="B262" s="29"/>
      <c r="C262" s="29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5">
      <c r="A263" s="2"/>
      <c r="B263" s="29"/>
      <c r="C263" s="29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5">
      <c r="A264" s="2"/>
      <c r="B264" s="29"/>
      <c r="C264" s="29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5">
      <c r="A265" s="2"/>
      <c r="B265" s="29"/>
      <c r="C265" s="29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5">
      <c r="A266" s="2"/>
      <c r="B266" s="29"/>
      <c r="C266" s="29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5">
      <c r="A267" s="2"/>
      <c r="B267" s="29"/>
      <c r="C267" s="29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5">
      <c r="A268" s="2"/>
      <c r="B268" s="29"/>
      <c r="C268" s="29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5">
      <c r="A269" s="2"/>
      <c r="B269" s="29"/>
      <c r="C269" s="29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5">
      <c r="A270" s="2"/>
      <c r="B270" s="29"/>
      <c r="C270" s="29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5">
      <c r="A271" s="2"/>
      <c r="B271" s="29"/>
      <c r="C271" s="29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5">
      <c r="A272" s="2"/>
      <c r="B272" s="29"/>
      <c r="C272" s="29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5">
      <c r="A273" s="2"/>
      <c r="B273" s="29"/>
      <c r="C273" s="29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5">
      <c r="A274" s="2"/>
      <c r="B274" s="29"/>
      <c r="C274" s="29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5">
      <c r="A275" s="2"/>
      <c r="B275" s="29"/>
      <c r="C275" s="29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5">
      <c r="A276" s="2"/>
      <c r="B276" s="29"/>
      <c r="C276" s="29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5">
      <c r="A277" s="2"/>
      <c r="B277" s="29"/>
      <c r="C277" s="29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5">
      <c r="A278" s="2"/>
      <c r="B278" s="29"/>
      <c r="C278" s="29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5">
      <c r="A279" s="2"/>
      <c r="B279" s="29"/>
      <c r="C279" s="29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5">
      <c r="A280" s="2"/>
      <c r="B280" s="29"/>
      <c r="C280" s="29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5">
      <c r="A281" s="2"/>
      <c r="B281" s="29"/>
      <c r="C281" s="29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5">
      <c r="A282" s="2"/>
      <c r="B282" s="29"/>
      <c r="C282" s="29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5">
      <c r="A283" s="2"/>
      <c r="B283" s="29"/>
      <c r="C283" s="29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5">
      <c r="A284" s="2"/>
      <c r="B284" s="29"/>
      <c r="C284" s="29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5">
      <c r="A285" s="2"/>
      <c r="B285" s="29"/>
      <c r="C285" s="29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5">
      <c r="A286" s="2"/>
      <c r="B286" s="29"/>
      <c r="C286" s="29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5">
      <c r="A287" s="2"/>
      <c r="B287" s="29"/>
      <c r="C287" s="29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5">
      <c r="A288" s="2"/>
      <c r="B288" s="29"/>
      <c r="C288" s="29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5">
      <c r="A289" s="2"/>
      <c r="B289" s="29"/>
      <c r="C289" s="29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5">
      <c r="A290" s="2"/>
      <c r="B290" s="29"/>
      <c r="C290" s="29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5">
      <c r="A291" s="2"/>
      <c r="B291" s="29"/>
      <c r="C291" s="29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5">
      <c r="A292" s="2"/>
      <c r="B292" s="29"/>
      <c r="C292" s="29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5">
      <c r="A293" s="2"/>
      <c r="B293" s="29"/>
      <c r="C293" s="29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5">
      <c r="A294" s="2"/>
      <c r="B294" s="29"/>
      <c r="C294" s="29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5">
      <c r="A295" s="2"/>
      <c r="B295" s="29"/>
      <c r="C295" s="29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5">
      <c r="A296" s="2"/>
      <c r="B296" s="29"/>
      <c r="C296" s="29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5">
      <c r="A297" s="2"/>
      <c r="B297" s="29"/>
      <c r="C297" s="29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5">
      <c r="A298" s="2"/>
      <c r="B298" s="29"/>
      <c r="C298" s="29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5">
      <c r="A299" s="2"/>
      <c r="B299" s="29"/>
      <c r="C299" s="29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5">
      <c r="A300" s="2"/>
      <c r="B300" s="29"/>
      <c r="C300" s="29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5">
      <c r="A301" s="2"/>
      <c r="B301" s="29"/>
      <c r="C301" s="29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5">
      <c r="A302" s="2"/>
      <c r="B302" s="29"/>
      <c r="C302" s="29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5">
      <c r="A303" s="2"/>
      <c r="B303" s="29"/>
      <c r="C303" s="29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5">
      <c r="A304" s="2"/>
      <c r="B304" s="29"/>
      <c r="C304" s="29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5">
      <c r="A305" s="2"/>
      <c r="B305" s="29"/>
      <c r="C305" s="29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5">
      <c r="A306" s="2"/>
      <c r="B306" s="29"/>
      <c r="C306" s="29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5">
      <c r="A307" s="2"/>
      <c r="B307" s="29"/>
      <c r="C307" s="29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5">
      <c r="A308" s="2"/>
      <c r="B308" s="29"/>
      <c r="C308" s="29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5">
      <c r="A309" s="2"/>
      <c r="B309" s="29"/>
      <c r="C309" s="29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5">
      <c r="A310" s="2"/>
      <c r="B310" s="29"/>
      <c r="C310" s="29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5">
      <c r="A311" s="2"/>
      <c r="B311" s="29"/>
      <c r="C311" s="29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5">
      <c r="A312" s="2"/>
      <c r="B312" s="29"/>
      <c r="C312" s="29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5">
      <c r="A313" s="2"/>
      <c r="B313" s="29"/>
      <c r="C313" s="29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2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2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2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2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2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2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2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2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2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2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2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2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2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2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2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2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2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2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2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2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2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2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2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2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2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2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2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2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2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2.75" customHeight="1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2.75" customHeight="1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2.75" customHeight="1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2.75" customHeight="1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2.75" customHeight="1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2.75" customHeight="1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2.75" customHeight="1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2.75" customHeight="1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2.75" customHeight="1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2.75" customHeight="1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2.75" customHeight="1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2.75" customHeight="1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2.75" customHeight="1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2.75" customHeight="1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2.75" customHeight="1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2.75" customHeight="1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2.75" customHeight="1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2.75" customHeight="1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2.75" customHeight="1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2.75" customHeight="1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2.75" customHeight="1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2.75" customHeight="1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2.75" customHeight="1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2.75" customHeight="1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2.75" customHeight="1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2.75" customHeight="1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2.75" customHeight="1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2.75" customHeight="1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2.75" customHeight="1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2.75" customHeight="1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2.75" customHeight="1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2.75" customHeight="1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2.75" customHeight="1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2.75" customHeight="1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2.75" customHeight="1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2.75" customHeight="1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2.75" customHeight="1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2.75" customHeight="1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2.75" customHeight="1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2.75" customHeight="1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2.75" customHeight="1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2.75" customHeight="1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2.75" customHeight="1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2.75" customHeight="1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2.75" customHeight="1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2.75" customHeight="1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2.75" customHeight="1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2.75" customHeight="1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2.75" customHeight="1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2.75" customHeight="1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2.75" customHeight="1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2.75" customHeight="1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2.75" customHeight="1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</sheetData>
  <sortState xmlns:xlrd2="http://schemas.microsoft.com/office/spreadsheetml/2017/richdata2" ref="A10:H72">
    <sortCondition descending="1" ref="H10:H72"/>
  </sortState>
  <mergeCells count="31">
    <mergeCell ref="B123:E123"/>
    <mergeCell ref="B111:E112"/>
    <mergeCell ref="B114:E114"/>
    <mergeCell ref="B115:E115"/>
    <mergeCell ref="B116:E116"/>
    <mergeCell ref="B117:E117"/>
    <mergeCell ref="B118:E118"/>
    <mergeCell ref="B120:E120"/>
    <mergeCell ref="B106:E106"/>
    <mergeCell ref="B107:E107"/>
    <mergeCell ref="B108:E108"/>
    <mergeCell ref="B121:E121"/>
    <mergeCell ref="B122:E122"/>
    <mergeCell ref="B100:E100"/>
    <mergeCell ref="B101:E101"/>
    <mergeCell ref="B102:E102"/>
    <mergeCell ref="B103:E103"/>
    <mergeCell ref="B105:E105"/>
    <mergeCell ref="J10:M11"/>
    <mergeCell ref="J13:M13"/>
    <mergeCell ref="A5:H6"/>
    <mergeCell ref="B96:E97"/>
    <mergeCell ref="B99:E99"/>
    <mergeCell ref="J20:M20"/>
    <mergeCell ref="J21:M21"/>
    <mergeCell ref="J22:M22"/>
    <mergeCell ref="J14:M14"/>
    <mergeCell ref="J15:M15"/>
    <mergeCell ref="J16:M16"/>
    <mergeCell ref="J17:M17"/>
    <mergeCell ref="J19:M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Emma Rojo Iglesias</cp:lastModifiedBy>
  <cp:lastPrinted>2026-07-01T08:23:36Z</cp:lastPrinted>
  <dcterms:created xsi:type="dcterms:W3CDTF">2013-06-10T18:59:34Z</dcterms:created>
  <dcterms:modified xsi:type="dcterms:W3CDTF">2026-07-01T08:28:17Z</dcterms:modified>
</cp:coreProperties>
</file>